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0"/>
  </bookViews>
  <sheets>
    <sheet name="Załacznik nr 3.6 (2)" sheetId="1" r:id="rId1"/>
  </sheets>
  <definedNames/>
  <calcPr fullCalcOnLoad="1"/>
</workbook>
</file>

<file path=xl/sharedStrings.xml><?xml version="1.0" encoding="utf-8"?>
<sst xmlns="http://schemas.openxmlformats.org/spreadsheetml/2006/main" count="426" uniqueCount="263">
  <si>
    <t>L.p.</t>
  </si>
  <si>
    <t>Nazwa asortymentu</t>
  </si>
  <si>
    <t>Jedn. Miary</t>
  </si>
  <si>
    <t>Ilość</t>
  </si>
  <si>
    <t>Stawka VAT</t>
  </si>
  <si>
    <t>szt.</t>
  </si>
  <si>
    <t>……………………………………………………………………………………………………………………..</t>
  </si>
  <si>
    <t>Cena jednostkowa netto w zł</t>
  </si>
  <si>
    <t xml:space="preserve">Opakowanie
minimum/ waga
minimum
</t>
  </si>
  <si>
    <t>Wartość            netto w zł               (kol.4 x kol.5)</t>
  </si>
  <si>
    <t xml:space="preserve">Część 6: RÓŻNE PRODUKTY SPOŻYWCZE </t>
  </si>
  <si>
    <t>Załącznik nr 3 do zaproszenia do składania ofert</t>
  </si>
  <si>
    <t xml:space="preserve">                                                                                                                                                
(data i podpis Wykonawcy )
</t>
  </si>
  <si>
    <t>1.</t>
  </si>
  <si>
    <t>Biszkopty bezcukrowe Mamut opakowanie 100g</t>
  </si>
  <si>
    <t>2.</t>
  </si>
  <si>
    <t>3.</t>
  </si>
  <si>
    <t>Ciastka Belvita musli z owocami - opakowanie 300g</t>
  </si>
  <si>
    <t>4.</t>
  </si>
  <si>
    <t>Ciastka pieguski, opakowanie 2 kg, KOLSTAR</t>
  </si>
  <si>
    <t>5.</t>
  </si>
  <si>
    <t>Ciastka zbożowe bez cukru CooKiss opakowanie 300g  Sante morela lub żurawina</t>
  </si>
  <si>
    <t>6.</t>
  </si>
  <si>
    <t>Chrzan tarty delikatesowy, lub produkt równoważny opakowanie słoik, nie więcej niż 300 g</t>
  </si>
  <si>
    <t>7.</t>
  </si>
  <si>
    <t>8.</t>
  </si>
  <si>
    <t>9.</t>
  </si>
  <si>
    <t>10.</t>
  </si>
  <si>
    <t>11.</t>
  </si>
  <si>
    <t>12.</t>
  </si>
  <si>
    <t xml:space="preserve">Groszek zielony konserwowy - opakowanie 400g, TYPU Bonduelle lub produkt równoważny </t>
  </si>
  <si>
    <t>13.</t>
  </si>
  <si>
    <t>14.</t>
  </si>
  <si>
    <t>dżem,truskawkowy,wiśniowy-niskosłodzony,100%owoców typu łowicz,pudliszki lub produkt równoważny 220g</t>
  </si>
  <si>
    <t>15.</t>
  </si>
  <si>
    <t>16.</t>
  </si>
  <si>
    <t>17.</t>
  </si>
  <si>
    <t>Herbata ziołowa ekspresowa Rumianek 30g (20t x 1,5g)- 100% kwiatostanu rumianku</t>
  </si>
  <si>
    <t>18.</t>
  </si>
  <si>
    <t>19.</t>
  </si>
  <si>
    <t>20.</t>
  </si>
  <si>
    <t>21.</t>
  </si>
  <si>
    <t>Herbata ziołowa ekspresowa lipa  30g (20 torebek x1,5g) - 100% kwiatostanu lipy</t>
  </si>
  <si>
    <t>22.</t>
  </si>
  <si>
    <t>Herbata ziołowa ekspresowa mięta  40g (20 torebek x2g) - 100% liści mięty pieprzowej</t>
  </si>
  <si>
    <t>23.</t>
  </si>
  <si>
    <t>Kasza bulgur -  bez zanieczyszczeń, luz</t>
  </si>
  <si>
    <t>24.</t>
  </si>
  <si>
    <t>Kasza jaglana -  bez zanieczyszczeń, luz</t>
  </si>
  <si>
    <t>25.</t>
  </si>
  <si>
    <t>Kasza jęczmienna -  bez zanieczyszczeń, luz</t>
  </si>
  <si>
    <t>26.</t>
  </si>
  <si>
    <t>Kasza pęczak -  bez zanieczyszczeń, luz</t>
  </si>
  <si>
    <t>27.</t>
  </si>
  <si>
    <t>Kasza gryczana -  bez zanieczyszczeń, luz</t>
  </si>
  <si>
    <t>28.</t>
  </si>
  <si>
    <t>Kasza kuskus -  bez zanieczyszczeń, luz</t>
  </si>
  <si>
    <t>29.</t>
  </si>
  <si>
    <t>Kasza manna -  opakowanie 500g</t>
  </si>
  <si>
    <t>30.</t>
  </si>
  <si>
    <t>Kakao - opakowanie 80g, o obniżonej zawartości tłuszczu nie większej niż 12%</t>
  </si>
  <si>
    <t>31.</t>
  </si>
  <si>
    <t>kawa zbożowa - rozpuszczala TYPU Inka lub produkt równoważny , opakowanie 150g,</t>
  </si>
  <si>
    <t>32.</t>
  </si>
  <si>
    <t>33.</t>
  </si>
  <si>
    <t>Keczup pomidorowy - ŁAGODNY TYPU PUDLISZKI lub produkt równoważny , opakowanie 480g, bez konserwantów,min. 190 g pomidorów na 100 g ketchupu</t>
  </si>
  <si>
    <t>34.</t>
  </si>
  <si>
    <t>Kolendra mielona - przyprawa opakowanie 10g - 15g</t>
  </si>
  <si>
    <t>35.</t>
  </si>
  <si>
    <t xml:space="preserve">koncentrat pomidorowy 30% - TYPU PUDLISZKI lub produkt rownoważny, opakowanie słoik 200g, </t>
  </si>
  <si>
    <t>36.</t>
  </si>
  <si>
    <t>Kurkuma - przyprawa opakowanie 20g</t>
  </si>
  <si>
    <t>37.</t>
  </si>
  <si>
    <t>Laska wanilii- opakowanie 2,5g</t>
  </si>
  <si>
    <t>38.</t>
  </si>
  <si>
    <t>Liść laurowy - opakowanie 6g</t>
  </si>
  <si>
    <t>39.</t>
  </si>
  <si>
    <t xml:space="preserve">Lubczyk otarty - opakowanie 10g </t>
  </si>
  <si>
    <t>40.</t>
  </si>
  <si>
    <t xml:space="preserve">Majeranek otarty- opakowanie 8g </t>
  </si>
  <si>
    <t>41.</t>
  </si>
  <si>
    <t>Makaron kokardka 400g- TYPU Lubella lub produkt równoważny, nie sklejalący się</t>
  </si>
  <si>
    <t>42.</t>
  </si>
  <si>
    <t>Makaron krajanka 250g- TYPU Lubella lub produkt równoważny, nie sklejający się</t>
  </si>
  <si>
    <t>43.</t>
  </si>
  <si>
    <t>44.</t>
  </si>
  <si>
    <t>45.</t>
  </si>
  <si>
    <t>46.</t>
  </si>
  <si>
    <t>47.</t>
  </si>
  <si>
    <t>Makaron fala 400g- TYPU Lubella  lub produkt równoważny, nie sklejający się</t>
  </si>
  <si>
    <t>48.</t>
  </si>
  <si>
    <t>Makaron pełne ziarno świdry 400g- TYPU Lubella  lub produkt równoważny, nie sklejający się</t>
  </si>
  <si>
    <t>49.</t>
  </si>
  <si>
    <t>Makaron kokardka lub muszelka drobna 400g- TYPU Lubella  lub produkt równoważny, nie sklejający się</t>
  </si>
  <si>
    <t>50.</t>
  </si>
  <si>
    <t>51.</t>
  </si>
  <si>
    <t>52.</t>
  </si>
  <si>
    <t>53.</t>
  </si>
  <si>
    <t>Makaron zacierka 250g-TYPU Lubella lub produkt równowazny, nie sklejający się</t>
  </si>
  <si>
    <t>54.</t>
  </si>
  <si>
    <t xml:space="preserve">Mąka  pełne ziarno 3 zboża  1000g- TYPU Lubella  lub produkt równoważny, </t>
  </si>
  <si>
    <t>55.</t>
  </si>
  <si>
    <t xml:space="preserve">Mąka  pszenna poznańska  1000g- TYPU Lubella  lub produkt równoważny, </t>
  </si>
  <si>
    <t>56.</t>
  </si>
  <si>
    <t>Mąka  ziemniaczana - opakowanie 1000g</t>
  </si>
  <si>
    <t>57.</t>
  </si>
  <si>
    <t>Miód wielokwiatowy naturalny - opakowanie słoik  360g-400g</t>
  </si>
  <si>
    <t>58.</t>
  </si>
  <si>
    <t xml:space="preserve">Musztarda miodowa lub delikatesowa - TYPU KAMIS lub produkt równoważny, opakowanie słoik 185g </t>
  </si>
  <si>
    <t>59.</t>
  </si>
  <si>
    <t>Ocet jabłkowy   Kamis, opakowanie 250 ml</t>
  </si>
  <si>
    <t>60.</t>
  </si>
  <si>
    <t>Napój mlekozastępczy- TYPU ALPRO lub produkt równoważny, opakowanie karton 1000ml, smak wanilia, migdał, kokos, czekolada</t>
  </si>
  <si>
    <t>61.</t>
  </si>
  <si>
    <t>Olej rzepakowy - TYPU KUJAWSKI lub produkt równoważny (z pierwszego tłoczenia, opakowanie 1000 ml)</t>
  </si>
  <si>
    <t>62.</t>
  </si>
  <si>
    <t>Olej rzepakowy - TYPU KUJAWSKI   z ziołami lub produkt równoważny (z pierwszego tłoczenia, opakowanie 250 ml)</t>
  </si>
  <si>
    <t>63.</t>
  </si>
  <si>
    <t>Oliwa z oliwek - z pierwszego tłoczenia, opakowanie 250ml</t>
  </si>
  <si>
    <t>64.</t>
  </si>
  <si>
    <t xml:space="preserve">oregano otarte- opakowanie 10g </t>
  </si>
  <si>
    <t>65.</t>
  </si>
  <si>
    <t>Oteręby pszenne - opakowanie 150 g</t>
  </si>
  <si>
    <t>66.</t>
  </si>
  <si>
    <t>Papryka słodka  mielona  Prymat - opakowanie 20 g</t>
  </si>
  <si>
    <t>67.</t>
  </si>
  <si>
    <t>Pieprz czarny  mielony Prymat- opakowanie 20 g</t>
  </si>
  <si>
    <t>68.</t>
  </si>
  <si>
    <t>Pieprz cytrynowy mielony Prymat - opakowanie20 g</t>
  </si>
  <si>
    <t>69.</t>
  </si>
  <si>
    <t>Pieprz ziołowy mielony Prymat - opakowanie 20  g</t>
  </si>
  <si>
    <t>70.</t>
  </si>
  <si>
    <t>Pieprz biały  mielony - opakowanie 15 g</t>
  </si>
  <si>
    <t>71.</t>
  </si>
  <si>
    <t>Płatki owsiane górskie, błyskawiczne opakowanie 250 g</t>
  </si>
  <si>
    <t>72.</t>
  </si>
  <si>
    <t>Płatki ryżowe - opakowanie  250g</t>
  </si>
  <si>
    <t>73.</t>
  </si>
  <si>
    <t>Płatki jęczmienne, błyskawiczne 250g</t>
  </si>
  <si>
    <t>74.</t>
  </si>
  <si>
    <t>Podpłomyki bez cukru Kupiec, opakowanie 140 g</t>
  </si>
  <si>
    <t>75.</t>
  </si>
  <si>
    <t>Płatki jaglane, błyskawiczne 250g</t>
  </si>
  <si>
    <t>76.</t>
  </si>
  <si>
    <t>Migdały, płatki - opakowanie foliowe 100g</t>
  </si>
  <si>
    <t>77.</t>
  </si>
  <si>
    <t>Rozmaryn otarty- opakowanie 15 g</t>
  </si>
  <si>
    <t>78.</t>
  </si>
  <si>
    <t>Ryż biały długoziarnisty, sypki- opakowanie papierowe 1000g</t>
  </si>
  <si>
    <t>79.</t>
  </si>
  <si>
    <t>Słomka ptysiowa BOX, opakowanie 1 kg</t>
  </si>
  <si>
    <t>80.</t>
  </si>
  <si>
    <t>81.</t>
  </si>
  <si>
    <t xml:space="preserve">Sok owocowy 100% jabłko TYPU ROYAL lub produkt równoważny, opakowanie 3000 ml,bez dodatku cukrów i substancji słodzacych </t>
  </si>
  <si>
    <t>82.</t>
  </si>
  <si>
    <t xml:space="preserve">Sok owocowy 100% jabłko- pomarańcza TYPU ROYAL lub produkt równoważny, opakowanie 3000 ml,bez dodatku cukrów i substancji słodzacych </t>
  </si>
  <si>
    <t>83.</t>
  </si>
  <si>
    <t xml:space="preserve">Sok owocowy 100% jabłko- mięta TYPU ROYAL lub produkt równoważny, opakowanie 3000 ml,bez dodatku cukrów i substancji słodzacych </t>
  </si>
  <si>
    <t>84.</t>
  </si>
  <si>
    <t xml:space="preserve">Sok owocowy 100% jabłko- cytryna TYPU ROYAL lub produkt równoważny, opakowanie 3000 ml,bez dodatku cukrów i substancji słodzacych </t>
  </si>
  <si>
    <t>85.</t>
  </si>
  <si>
    <t>Sól - TYPU o'Sole Sól Vita z potasem o obniżonej zawartości sodu  lub produkt równoważny, opakowanie 350g</t>
  </si>
  <si>
    <t>86.</t>
  </si>
  <si>
    <t>sezam biały łuskany - opakowanie 200 g</t>
  </si>
  <si>
    <t>87.</t>
  </si>
  <si>
    <t>Syrop owocowy Herbapol malina, truskawka, wiśnia butelka szklana 420ml</t>
  </si>
  <si>
    <t>88.</t>
  </si>
  <si>
    <t>Tymianek otarty - opakowanie 10g</t>
  </si>
  <si>
    <t>89.</t>
  </si>
  <si>
    <t xml:space="preserve">Wafle ryżowe naturalne Sonko, opakowanie 130 g </t>
  </si>
  <si>
    <t>90.</t>
  </si>
  <si>
    <t>Woda pitna - butelka 5000ml, niegazowana, średniomineralizowana</t>
  </si>
  <si>
    <t>91.</t>
  </si>
  <si>
    <t xml:space="preserve">Ziele angielskie całe- opakowanie 20g  </t>
  </si>
  <si>
    <t>92.</t>
  </si>
  <si>
    <t>Zioła prowansalskie- opakowanie 10g</t>
  </si>
  <si>
    <t>100g</t>
  </si>
  <si>
    <t>300g</t>
  </si>
  <si>
    <t>10g</t>
  </si>
  <si>
    <t>2kg</t>
  </si>
  <si>
    <t>1000g</t>
  </si>
  <si>
    <t>15g</t>
  </si>
  <si>
    <t>20g</t>
  </si>
  <si>
    <t>400g</t>
  </si>
  <si>
    <t>340g</t>
  </si>
  <si>
    <t>70g</t>
  </si>
  <si>
    <t>30g</t>
  </si>
  <si>
    <t>80g</t>
  </si>
  <si>
    <t>60g</t>
  </si>
  <si>
    <t>50g</t>
  </si>
  <si>
    <t>40g</t>
  </si>
  <si>
    <t>500g</t>
  </si>
  <si>
    <t>150g</t>
  </si>
  <si>
    <t>480g</t>
  </si>
  <si>
    <t>200g</t>
  </si>
  <si>
    <t>2g</t>
  </si>
  <si>
    <t>6g</t>
  </si>
  <si>
    <t>8g</t>
  </si>
  <si>
    <t>250g</t>
  </si>
  <si>
    <t>185g</t>
  </si>
  <si>
    <t>140g</t>
  </si>
  <si>
    <t>350g</t>
  </si>
  <si>
    <t>420ml</t>
  </si>
  <si>
    <t>130g</t>
  </si>
  <si>
    <t>Gałka muszkatołowa mielona- przyprawa opakowanie15 g</t>
  </si>
  <si>
    <t>kg.</t>
  </si>
  <si>
    <t>Fasola czerwona konserwowa - opakowanie 340g, TYPU Bonduelle lub produkt równoważny</t>
  </si>
  <si>
    <t>Herbata ekspresowa Aronia 54g (20 torebekx3,5g) - min. 55% owocu aronii</t>
  </si>
  <si>
    <t>Herbata ekspresowa dzika róża 54g (20 torebek x4g) - min. 66% owocu dzikiej róży</t>
  </si>
  <si>
    <t>Herbata ekspresowa malina 54g (20 torebek x3g) - min. 60% owocu maliny</t>
  </si>
  <si>
    <t>Herbata ekspresowa żurawina 54g (20 torebek x2,5g) - min. 30% owocu żurawiny</t>
  </si>
  <si>
    <t>Kiełki świeże rzodkiewki ,brokułu -opakowanie 50g</t>
  </si>
  <si>
    <t>360g-400g</t>
  </si>
  <si>
    <t>1000ml</t>
  </si>
  <si>
    <t>1 kg</t>
  </si>
  <si>
    <t>5 kg</t>
  </si>
  <si>
    <t>3000ml</t>
  </si>
  <si>
    <t>5000ml</t>
  </si>
  <si>
    <t>1kg.</t>
  </si>
  <si>
    <t>Wartość                  brutto w zł            (kol.6 x kol.7)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</si>
  <si>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</si>
  <si>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</si>
  <si>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</si>
  <si>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</si>
  <si>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</si>
  <si>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</si>
  <si>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</si>
  <si>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</si>
  <si>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</si>
  <si>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</si>
  <si>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 xml:space="preserve">Baton musli, Nestle 35 g, o smaku trusk.banan, wiśnia </t>
  </si>
  <si>
    <t xml:space="preserve">Baton owsiany CRISPYz miodem,  żurawiną,40 g, </t>
  </si>
  <si>
    <t>Mus Kubuś 100% owoców, 120g, różne smaki</t>
  </si>
  <si>
    <t>Płatki kukurydziane Nestle 600g lub produkt równoważny</t>
  </si>
  <si>
    <t>Płatki kukurydziane Lubella 500g lub produkt równoważny</t>
  </si>
  <si>
    <t xml:space="preserve">Przecier pomidorowy Pudliszki, opakowanie karton  500g lub produkt równoważny </t>
  </si>
  <si>
    <t>Ryż brązowy, sypki- opakowanie foliowe 5000g</t>
  </si>
  <si>
    <t>35g</t>
  </si>
  <si>
    <t>18 g</t>
  </si>
  <si>
    <t>120g</t>
  </si>
  <si>
    <t>600g</t>
  </si>
  <si>
    <t>1g</t>
  </si>
  <si>
    <t>Ciecierzyca, bez zanieczyszczeń, luz</t>
  </si>
  <si>
    <t>Makaron wstążka 400g- TYPU Lubella lub produkt równoważny, nie sklejający się</t>
  </si>
  <si>
    <t>Makaron łazanki 400g- TYPU Lubella lub produkt równoważny, nie sklejający się</t>
  </si>
  <si>
    <t>Makaron muszelka  400g- TYPU Lubella  nr 32 lub produkt równoważny, nie sklejalący się</t>
  </si>
  <si>
    <t>Makaron nitka  400g- TYPU Lubella  lub produkt równoważny, nie sklejający się</t>
  </si>
  <si>
    <t>Makaron  spaghetti 400g- TYPU Lubella  lub produkt równoważny, nie sklejający się</t>
  </si>
  <si>
    <t>Makaron  spaghetti 400g pełne ziarno- TYPU Lubella  lub produkt równoważny, nie sklejający się</t>
  </si>
  <si>
    <t>Makaron świderki 400g- TYPU Lubella  lub produkt równoważny, nie sklejający się</t>
  </si>
  <si>
    <t>Makaron pióra  400g- TYPU Lubella  lub produkt równoważny, nie sklejający się</t>
  </si>
  <si>
    <t>Bazylia otarta - opakowanie 10g, 100% czystego produktu</t>
  </si>
  <si>
    <t xml:space="preserve">Cukier biały - opakowanie 1000g </t>
  </si>
  <si>
    <t xml:space="preserve">Curry - przyprawa opakowanie 20g, </t>
  </si>
  <si>
    <t>Cynamon - przyprawa opakowanie 15g</t>
  </si>
  <si>
    <t>Czosnek granulowany - przyprawa, 100% czystego produktu,  opakowanie    18 g</t>
  </si>
  <si>
    <t>Cząber - przyprawa opakowanie 10g</t>
  </si>
  <si>
    <t>Drożdże świeże domowe - opakowanie 100 g</t>
  </si>
  <si>
    <t>Kukurydza konserwowa - opakowanie 340 g.,TYPU Bonduelle lub produkt rownoważny</t>
  </si>
  <si>
    <t xml:space="preserve">Tuńczyk w sosie włąsnym, kawalki, opakowanie 170g, Lisner lu produkt równowazny </t>
  </si>
  <si>
    <t>103.</t>
  </si>
  <si>
    <t>Łączna wartość poz. 1- 103(zł)</t>
  </si>
  <si>
    <t>170g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</si>
</sst>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0"/>
    <numFmt numFmtId="165" formatCode="[$-415]General"/>
    <numFmt numFmtId="166" formatCode="[$-415]0.00"/>
    <numFmt numFmtId="167" formatCode="#,##0.00&quot; &quot;[$€-407];[Red]&quot;-&quot;#,##0.00&quot; &quot;[$€-407]"/>
  </numFmts>
  <fonts count="63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Arial1"/>
      <family val="0"/>
    </font>
    <font>
      <b/>
      <sz val="10"/>
      <color rgb="FF000000"/>
      <name val="Arial1"/>
      <family val="0"/>
    </font>
    <font>
      <b/>
      <i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 style="medium">
        <color rgb="FF000000"/>
      </right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/>
      <right style="medium">
        <color rgb="FF000000"/>
      </right>
      <top style="medium"/>
      <bottom style="medium"/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>
        <color rgb="FF000000"/>
      </left>
      <right style="medium"/>
      <top style="medium"/>
      <bottom style="medium"/>
    </border>
    <border>
      <left style="medium">
        <color rgb="FF000000"/>
      </left>
      <right/>
      <top style="medium"/>
      <bottom style="medium"/>
    </border>
    <border>
      <left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7" fillId="0" borderId="0" applyBorder="0" applyProtection="0">
      <alignment/>
    </xf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2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Border="0" applyProtection="0">
      <alignment/>
    </xf>
    <xf numFmtId="167" fontId="46" fillId="0" borderId="0" applyBorder="0" applyProtection="0">
      <alignment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65" fontId="0" fillId="0" borderId="0" xfId="44" applyFont="1" applyFill="1" applyAlignment="1">
      <alignment/>
    </xf>
    <xf numFmtId="9" fontId="0" fillId="33" borderId="10" xfId="44" applyNumberFormat="1" applyFont="1" applyFill="1" applyBorder="1" applyAlignment="1">
      <alignment horizontal="center" vertical="center" wrapText="1"/>
    </xf>
    <xf numFmtId="9" fontId="0" fillId="0" borderId="10" xfId="44" applyNumberFormat="1" applyFont="1" applyFill="1" applyBorder="1" applyAlignment="1">
      <alignment horizontal="center" vertical="center" wrapText="1"/>
    </xf>
    <xf numFmtId="165" fontId="0" fillId="0" borderId="0" xfId="44" applyFont="1" applyFill="1" applyAlignment="1">
      <alignment horizontal="center" vertical="top"/>
    </xf>
    <xf numFmtId="165" fontId="52" fillId="33" borderId="11" xfId="44" applyFont="1" applyFill="1" applyBorder="1" applyAlignment="1">
      <alignment horizontal="center" vertical="center" wrapText="1"/>
    </xf>
    <xf numFmtId="165" fontId="52" fillId="33" borderId="12" xfId="44" applyFont="1" applyFill="1" applyBorder="1" applyAlignment="1">
      <alignment horizontal="center" vertical="center" wrapText="1"/>
    </xf>
    <xf numFmtId="165" fontId="0" fillId="0" borderId="13" xfId="44" applyFont="1" applyFill="1" applyBorder="1" applyAlignment="1">
      <alignment horizontal="center" vertical="center" wrapText="1"/>
    </xf>
    <xf numFmtId="4" fontId="0" fillId="33" borderId="13" xfId="44" applyNumberFormat="1" applyFont="1" applyFill="1" applyBorder="1" applyAlignment="1">
      <alignment vertical="center"/>
    </xf>
    <xf numFmtId="9" fontId="0" fillId="33" borderId="13" xfId="44" applyNumberFormat="1" applyFont="1" applyFill="1" applyBorder="1" applyAlignment="1">
      <alignment horizontal="center" vertical="center" wrapText="1"/>
    </xf>
    <xf numFmtId="4" fontId="52" fillId="33" borderId="14" xfId="44" applyNumberFormat="1" applyFont="1" applyFill="1" applyBorder="1" applyAlignment="1">
      <alignment horizontal="right" vertical="center"/>
    </xf>
    <xf numFmtId="4" fontId="52" fillId="33" borderId="15" xfId="44" applyNumberFormat="1" applyFont="1" applyFill="1" applyBorder="1" applyAlignment="1">
      <alignment horizontal="right" vertical="center"/>
    </xf>
    <xf numFmtId="165" fontId="53" fillId="33" borderId="16" xfId="44" applyFont="1" applyFill="1" applyBorder="1" applyAlignment="1">
      <alignment horizontal="right" vertical="center" wrapText="1"/>
    </xf>
    <xf numFmtId="165" fontId="54" fillId="0" borderId="0" xfId="44" applyFont="1" applyFill="1" applyAlignment="1">
      <alignment horizontal="right"/>
    </xf>
    <xf numFmtId="165" fontId="53" fillId="33" borderId="16" xfId="44" applyFont="1" applyFill="1" applyBorder="1" applyAlignment="1">
      <alignment horizontal="right" vertical="center" wrapText="1" shrinkToFit="1"/>
    </xf>
    <xf numFmtId="165" fontId="55" fillId="33" borderId="11" xfId="44" applyFont="1" applyFill="1" applyBorder="1" applyAlignment="1">
      <alignment horizontal="center" vertical="center" wrapText="1" shrinkToFit="1"/>
    </xf>
    <xf numFmtId="165" fontId="56" fillId="33" borderId="11" xfId="44" applyFont="1" applyFill="1" applyBorder="1" applyAlignment="1">
      <alignment horizontal="center" vertical="center" wrapText="1" shrinkToFit="1"/>
    </xf>
    <xf numFmtId="165" fontId="56" fillId="33" borderId="12" xfId="44" applyFont="1" applyFill="1" applyBorder="1" applyAlignment="1">
      <alignment horizontal="center" vertical="center" wrapText="1" shrinkToFit="1"/>
    </xf>
    <xf numFmtId="165" fontId="57" fillId="33" borderId="11" xfId="44" applyFont="1" applyFill="1" applyBorder="1" applyAlignment="1">
      <alignment horizontal="center" vertical="center" wrapText="1" shrinkToFit="1"/>
    </xf>
    <xf numFmtId="166" fontId="52" fillId="34" borderId="17" xfId="44" applyNumberFormat="1" applyFont="1" applyFill="1" applyBorder="1" applyAlignment="1">
      <alignment horizontal="right" vertical="center"/>
    </xf>
    <xf numFmtId="165" fontId="0" fillId="0" borderId="0" xfId="44" applyFont="1" applyFill="1" applyAlignment="1">
      <alignment horizontal="center"/>
    </xf>
    <xf numFmtId="165" fontId="52" fillId="33" borderId="18" xfId="44" applyFont="1" applyFill="1" applyBorder="1" applyAlignment="1">
      <alignment horizontal="right" vertical="center"/>
    </xf>
    <xf numFmtId="165" fontId="52" fillId="33" borderId="19" xfId="44" applyFont="1" applyFill="1" applyBorder="1" applyAlignment="1">
      <alignment horizontal="right" vertical="center"/>
    </xf>
    <xf numFmtId="0" fontId="58" fillId="0" borderId="20" xfId="0" applyFont="1" applyFill="1" applyBorder="1" applyAlignment="1">
      <alignment horizontal="justify" vertical="center"/>
    </xf>
    <xf numFmtId="0" fontId="59" fillId="35" borderId="20" xfId="0" applyFont="1" applyFill="1" applyBorder="1" applyAlignment="1">
      <alignment horizontal="left" vertical="top" wrapText="1"/>
    </xf>
    <xf numFmtId="0" fontId="59" fillId="35" borderId="21" xfId="54" applyFont="1" applyFill="1" applyBorder="1" applyAlignment="1">
      <alignment wrapText="1" shrinkToFit="1"/>
      <protection/>
    </xf>
    <xf numFmtId="0" fontId="59" fillId="35" borderId="20" xfId="0" applyFont="1" applyFill="1" applyBorder="1" applyAlignment="1">
      <alignment horizontal="left" wrapText="1"/>
    </xf>
    <xf numFmtId="165" fontId="0" fillId="33" borderId="10" xfId="44" applyFont="1" applyFill="1" applyBorder="1" applyAlignment="1">
      <alignment horizontal="center" vertical="center"/>
    </xf>
    <xf numFmtId="165" fontId="52" fillId="33" borderId="0" xfId="44" applyFont="1" applyFill="1" applyBorder="1" applyAlignment="1">
      <alignment horizontal="right" vertical="center"/>
    </xf>
    <xf numFmtId="165" fontId="60" fillId="0" borderId="22" xfId="44" applyFont="1" applyBorder="1" applyAlignment="1">
      <alignment horizontal="left" vertical="center" wrapText="1"/>
    </xf>
    <xf numFmtId="165" fontId="52" fillId="33" borderId="23" xfId="44" applyFont="1" applyFill="1" applyBorder="1" applyAlignment="1">
      <alignment horizontal="right" vertical="center"/>
    </xf>
    <xf numFmtId="0" fontId="59" fillId="35" borderId="24" xfId="54" applyFont="1" applyFill="1" applyBorder="1" applyAlignment="1">
      <alignment wrapText="1" shrinkToFit="1"/>
      <protection/>
    </xf>
    <xf numFmtId="165" fontId="61" fillId="0" borderId="25" xfId="44" applyFont="1" applyBorder="1" applyAlignment="1">
      <alignment horizontal="left" vertical="center" wrapText="1"/>
    </xf>
    <xf numFmtId="0" fontId="58" fillId="0" borderId="20" xfId="0" applyNumberFormat="1" applyFont="1" applyFill="1" applyBorder="1" applyAlignment="1">
      <alignment horizontal="right" vertical="center" wrapText="1"/>
    </xf>
    <xf numFmtId="0" fontId="0" fillId="0" borderId="26" xfId="0" applyBorder="1" applyAlignment="1">
      <alignment/>
    </xf>
    <xf numFmtId="165" fontId="0" fillId="33" borderId="10" xfId="44" applyFont="1" applyFill="1" applyBorder="1" applyAlignment="1">
      <alignment horizontal="center" vertical="center" wrapText="1"/>
    </xf>
    <xf numFmtId="165" fontId="0" fillId="33" borderId="10" xfId="44" applyFont="1" applyFill="1" applyBorder="1" applyAlignment="1">
      <alignment horizontal="center" vertical="center" wrapText="1"/>
    </xf>
    <xf numFmtId="165" fontId="54" fillId="0" borderId="0" xfId="44" applyFont="1" applyFill="1" applyAlignment="1">
      <alignment horizontal="center" vertical="center" wrapText="1"/>
    </xf>
    <xf numFmtId="165" fontId="62" fillId="0" borderId="19" xfId="44" applyFont="1" applyFill="1" applyBorder="1" applyAlignment="1">
      <alignment horizontal="right"/>
    </xf>
    <xf numFmtId="165" fontId="62" fillId="0" borderId="15" xfId="44" applyFont="1" applyFill="1" applyBorder="1" applyAlignment="1">
      <alignment horizontal="right"/>
    </xf>
    <xf numFmtId="165" fontId="62" fillId="0" borderId="27" xfId="44" applyFont="1" applyFill="1" applyBorder="1" applyAlignment="1">
      <alignment horizontal="right"/>
    </xf>
    <xf numFmtId="165" fontId="52" fillId="36" borderId="28" xfId="44" applyFont="1" applyFill="1" applyBorder="1" applyAlignment="1">
      <alignment horizontal="center" vertical="center"/>
    </xf>
    <xf numFmtId="165" fontId="52" fillId="36" borderId="29" xfId="44" applyFont="1" applyFill="1" applyBorder="1" applyAlignment="1">
      <alignment horizontal="center" vertical="center"/>
    </xf>
    <xf numFmtId="165" fontId="52" fillId="36" borderId="23" xfId="44" applyFont="1" applyFill="1" applyBorder="1" applyAlignment="1">
      <alignment horizontal="center" vertical="center"/>
    </xf>
    <xf numFmtId="165" fontId="0" fillId="0" borderId="0" xfId="44" applyFont="1" applyFill="1" applyAlignment="1">
      <alignment horizontal="center"/>
    </xf>
    <xf numFmtId="165" fontId="0" fillId="0" borderId="0" xfId="44" applyFont="1" applyFill="1" applyAlignment="1">
      <alignment horizont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zoomScalePageLayoutView="0" workbookViewId="0" topLeftCell="A102">
      <selection activeCell="O87" sqref="O87"/>
    </sheetView>
  </sheetViews>
  <sheetFormatPr defaultColWidth="9.00390625" defaultRowHeight="14.25"/>
  <cols>
    <col min="1" max="1" width="5.125" style="0" customWidth="1"/>
    <col min="2" max="2" width="20.625" style="0" customWidth="1"/>
    <col min="3" max="3" width="5.875" style="0" customWidth="1"/>
    <col min="5" max="5" width="6.625" style="0" customWidth="1"/>
    <col min="6" max="6" width="9.375" style="0" customWidth="1"/>
    <col min="7" max="7" width="10.125" style="0" customWidth="1"/>
    <col min="8" max="8" width="5.875" style="0" customWidth="1"/>
    <col min="9" max="9" width="10.875" style="0" customWidth="1"/>
  </cols>
  <sheetData>
    <row r="1" spans="1:9" ht="15.75" thickBot="1">
      <c r="A1" s="38" t="s">
        <v>11</v>
      </c>
      <c r="B1" s="39"/>
      <c r="C1" s="39"/>
      <c r="D1" s="39"/>
      <c r="E1" s="39"/>
      <c r="F1" s="39"/>
      <c r="G1" s="39"/>
      <c r="H1" s="39"/>
      <c r="I1" s="40"/>
    </row>
    <row r="2" spans="1:9" ht="33" customHeight="1" thickBot="1">
      <c r="A2" s="41" t="s">
        <v>10</v>
      </c>
      <c r="B2" s="42"/>
      <c r="C2" s="42"/>
      <c r="D2" s="42"/>
      <c r="E2" s="42"/>
      <c r="F2" s="42"/>
      <c r="G2" s="42"/>
      <c r="H2" s="42"/>
      <c r="I2" s="43"/>
    </row>
    <row r="3" spans="1:9" ht="45.75" thickBot="1">
      <c r="A3" s="14" t="s">
        <v>0</v>
      </c>
      <c r="B3" s="15" t="s">
        <v>1</v>
      </c>
      <c r="C3" s="15" t="s">
        <v>2</v>
      </c>
      <c r="D3" s="18" t="s">
        <v>8</v>
      </c>
      <c r="E3" s="15" t="s">
        <v>3</v>
      </c>
      <c r="F3" s="16" t="s">
        <v>7</v>
      </c>
      <c r="G3" s="16" t="s">
        <v>9</v>
      </c>
      <c r="H3" s="16" t="s">
        <v>4</v>
      </c>
      <c r="I3" s="17" t="s">
        <v>219</v>
      </c>
    </row>
    <row r="4" spans="1:9" ht="15.75" thickBot="1">
      <c r="A4" s="12"/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6">
        <v>8</v>
      </c>
    </row>
    <row r="5" spans="1:9" ht="30">
      <c r="A5" s="23" t="s">
        <v>13</v>
      </c>
      <c r="B5" s="24" t="s">
        <v>14</v>
      </c>
      <c r="C5" s="35" t="s">
        <v>5</v>
      </c>
      <c r="D5" s="35" t="s">
        <v>176</v>
      </c>
      <c r="E5" s="33">
        <v>70</v>
      </c>
      <c r="F5" s="7"/>
      <c r="G5" s="8">
        <f>ROUND((E5*F5),2)</f>
        <v>0</v>
      </c>
      <c r="H5" s="9"/>
      <c r="I5" s="8">
        <f>ROUND((G5*H5+G5),2)</f>
        <v>0</v>
      </c>
    </row>
    <row r="6" spans="1:9" ht="45">
      <c r="A6" s="23" t="s">
        <v>15</v>
      </c>
      <c r="B6" s="24" t="s">
        <v>230</v>
      </c>
      <c r="C6" s="35" t="s">
        <v>5</v>
      </c>
      <c r="D6" s="35" t="s">
        <v>237</v>
      </c>
      <c r="E6" s="33">
        <v>400</v>
      </c>
      <c r="F6" s="7"/>
      <c r="G6" s="8">
        <f aca="true" t="shared" si="0" ref="G6:G69">ROUND((E6*F6),2)</f>
        <v>0</v>
      </c>
      <c r="H6" s="2"/>
      <c r="I6" s="8">
        <f aca="true" t="shared" si="1" ref="I6:I69">ROUND((G6*H6+G6),2)</f>
        <v>0</v>
      </c>
    </row>
    <row r="7" spans="1:9" ht="30">
      <c r="A7" s="23" t="s">
        <v>16</v>
      </c>
      <c r="B7" s="24" t="s">
        <v>231</v>
      </c>
      <c r="C7" s="35" t="s">
        <v>5</v>
      </c>
      <c r="D7" s="35" t="s">
        <v>190</v>
      </c>
      <c r="E7" s="33">
        <v>400</v>
      </c>
      <c r="F7" s="7"/>
      <c r="G7" s="8">
        <f t="shared" si="0"/>
        <v>0</v>
      </c>
      <c r="H7" s="2"/>
      <c r="I7" s="8">
        <f t="shared" si="1"/>
        <v>0</v>
      </c>
    </row>
    <row r="8" spans="1:9" ht="45">
      <c r="A8" s="23" t="s">
        <v>18</v>
      </c>
      <c r="B8" s="24" t="s">
        <v>251</v>
      </c>
      <c r="C8" s="35" t="s">
        <v>5</v>
      </c>
      <c r="D8" s="35" t="s">
        <v>178</v>
      </c>
      <c r="E8" s="33">
        <v>30</v>
      </c>
      <c r="F8" s="7"/>
      <c r="G8" s="8">
        <f t="shared" si="0"/>
        <v>0</v>
      </c>
      <c r="H8" s="2"/>
      <c r="I8" s="8">
        <f t="shared" si="1"/>
        <v>0</v>
      </c>
    </row>
    <row r="9" spans="1:9" ht="45">
      <c r="A9" s="23" t="s">
        <v>20</v>
      </c>
      <c r="B9" s="24" t="s">
        <v>17</v>
      </c>
      <c r="C9" s="35" t="s">
        <v>5</v>
      </c>
      <c r="D9" s="35" t="s">
        <v>177</v>
      </c>
      <c r="E9" s="33">
        <v>150</v>
      </c>
      <c r="F9" s="7"/>
      <c r="G9" s="8">
        <f t="shared" si="0"/>
        <v>0</v>
      </c>
      <c r="H9" s="2"/>
      <c r="I9" s="8">
        <f t="shared" si="1"/>
        <v>0</v>
      </c>
    </row>
    <row r="10" spans="1:9" ht="45">
      <c r="A10" s="23" t="s">
        <v>22</v>
      </c>
      <c r="B10" s="24" t="s">
        <v>19</v>
      </c>
      <c r="C10" s="35" t="s">
        <v>5</v>
      </c>
      <c r="D10" s="27" t="s">
        <v>179</v>
      </c>
      <c r="E10" s="33">
        <v>1</v>
      </c>
      <c r="F10" s="7"/>
      <c r="G10" s="8">
        <f t="shared" si="0"/>
        <v>0</v>
      </c>
      <c r="H10" s="2"/>
      <c r="I10" s="8">
        <f t="shared" si="1"/>
        <v>0</v>
      </c>
    </row>
    <row r="11" spans="1:9" ht="60">
      <c r="A11" s="23" t="s">
        <v>24</v>
      </c>
      <c r="B11" s="24" t="s">
        <v>21</v>
      </c>
      <c r="C11" s="35" t="s">
        <v>5</v>
      </c>
      <c r="D11" s="35" t="s">
        <v>177</v>
      </c>
      <c r="E11" s="33">
        <v>70</v>
      </c>
      <c r="F11" s="7"/>
      <c r="G11" s="8">
        <f t="shared" si="0"/>
        <v>0</v>
      </c>
      <c r="H11" s="2"/>
      <c r="I11" s="8">
        <f t="shared" si="1"/>
        <v>0</v>
      </c>
    </row>
    <row r="12" spans="1:9" ht="30">
      <c r="A12" s="23" t="s">
        <v>25</v>
      </c>
      <c r="B12" s="24" t="s">
        <v>242</v>
      </c>
      <c r="C12" s="35" t="s">
        <v>205</v>
      </c>
      <c r="D12" s="35" t="s">
        <v>214</v>
      </c>
      <c r="E12" s="33">
        <v>30</v>
      </c>
      <c r="F12" s="7"/>
      <c r="G12" s="8">
        <f t="shared" si="0"/>
        <v>0</v>
      </c>
      <c r="H12" s="2"/>
      <c r="I12" s="8">
        <f t="shared" si="1"/>
        <v>0</v>
      </c>
    </row>
    <row r="13" spans="1:9" ht="60">
      <c r="A13" s="23" t="s">
        <v>26</v>
      </c>
      <c r="B13" s="24" t="s">
        <v>23</v>
      </c>
      <c r="C13" s="35" t="s">
        <v>5</v>
      </c>
      <c r="D13" s="35" t="s">
        <v>177</v>
      </c>
      <c r="E13" s="33">
        <v>16</v>
      </c>
      <c r="F13" s="7"/>
      <c r="G13" s="8">
        <f t="shared" si="0"/>
        <v>0</v>
      </c>
      <c r="H13" s="2"/>
      <c r="I13" s="8">
        <f t="shared" si="1"/>
        <v>0</v>
      </c>
    </row>
    <row r="14" spans="1:9" ht="30">
      <c r="A14" s="23" t="s">
        <v>27</v>
      </c>
      <c r="B14" s="24" t="s">
        <v>252</v>
      </c>
      <c r="C14" s="35" t="s">
        <v>5</v>
      </c>
      <c r="D14" s="35" t="s">
        <v>214</v>
      </c>
      <c r="E14" s="33">
        <v>200</v>
      </c>
      <c r="F14" s="7"/>
      <c r="G14" s="8">
        <f t="shared" si="0"/>
        <v>0</v>
      </c>
      <c r="H14" s="2"/>
      <c r="I14" s="8">
        <f t="shared" si="1"/>
        <v>0</v>
      </c>
    </row>
    <row r="15" spans="1:9" ht="30">
      <c r="A15" s="23" t="s">
        <v>28</v>
      </c>
      <c r="B15" s="24" t="s">
        <v>253</v>
      </c>
      <c r="C15" s="35" t="s">
        <v>5</v>
      </c>
      <c r="D15" s="35" t="s">
        <v>182</v>
      </c>
      <c r="E15" s="33">
        <v>17</v>
      </c>
      <c r="F15" s="7"/>
      <c r="G15" s="8">
        <f t="shared" si="0"/>
        <v>0</v>
      </c>
      <c r="H15" s="2"/>
      <c r="I15" s="8">
        <f t="shared" si="1"/>
        <v>0</v>
      </c>
    </row>
    <row r="16" spans="1:9" ht="30">
      <c r="A16" s="23" t="s">
        <v>29</v>
      </c>
      <c r="B16" s="24" t="s">
        <v>254</v>
      </c>
      <c r="C16" s="35" t="s">
        <v>5</v>
      </c>
      <c r="D16" s="35" t="s">
        <v>181</v>
      </c>
      <c r="E16" s="33">
        <v>9</v>
      </c>
      <c r="F16" s="7"/>
      <c r="G16" s="8">
        <f t="shared" si="0"/>
        <v>0</v>
      </c>
      <c r="H16" s="2"/>
      <c r="I16" s="8">
        <f t="shared" si="1"/>
        <v>0</v>
      </c>
    </row>
    <row r="17" spans="1:9" ht="60">
      <c r="A17" s="23" t="s">
        <v>31</v>
      </c>
      <c r="B17" s="24" t="s">
        <v>255</v>
      </c>
      <c r="C17" s="35" t="s">
        <v>5</v>
      </c>
      <c r="D17" s="35" t="s">
        <v>238</v>
      </c>
      <c r="E17" s="33">
        <v>10</v>
      </c>
      <c r="F17" s="7"/>
      <c r="G17" s="8">
        <f t="shared" si="0"/>
        <v>0</v>
      </c>
      <c r="H17" s="2"/>
      <c r="I17" s="8">
        <f t="shared" si="1"/>
        <v>0</v>
      </c>
    </row>
    <row r="18" spans="1:9" ht="45">
      <c r="A18" s="23" t="s">
        <v>32</v>
      </c>
      <c r="B18" s="24" t="s">
        <v>204</v>
      </c>
      <c r="C18" s="35" t="s">
        <v>5</v>
      </c>
      <c r="D18" s="35" t="s">
        <v>181</v>
      </c>
      <c r="E18" s="33">
        <v>30</v>
      </c>
      <c r="F18" s="7"/>
      <c r="G18" s="8">
        <f t="shared" si="0"/>
        <v>0</v>
      </c>
      <c r="H18" s="2"/>
      <c r="I18" s="8">
        <f t="shared" si="1"/>
        <v>0</v>
      </c>
    </row>
    <row r="19" spans="1:9" ht="30">
      <c r="A19" s="23" t="s">
        <v>34</v>
      </c>
      <c r="B19" s="24" t="s">
        <v>256</v>
      </c>
      <c r="C19" s="35" t="s">
        <v>5</v>
      </c>
      <c r="D19" s="35" t="s">
        <v>178</v>
      </c>
      <c r="E19" s="33">
        <v>11</v>
      </c>
      <c r="F19" s="7"/>
      <c r="G19" s="8">
        <f t="shared" si="0"/>
        <v>0</v>
      </c>
      <c r="H19" s="2"/>
      <c r="I19" s="8">
        <f t="shared" si="1"/>
        <v>0</v>
      </c>
    </row>
    <row r="20" spans="1:9" ht="30">
      <c r="A20" s="23" t="s">
        <v>35</v>
      </c>
      <c r="B20" s="24" t="s">
        <v>257</v>
      </c>
      <c r="C20" s="35" t="s">
        <v>5</v>
      </c>
      <c r="D20" s="35" t="s">
        <v>176</v>
      </c>
      <c r="E20" s="33">
        <v>25</v>
      </c>
      <c r="F20" s="7"/>
      <c r="G20" s="8">
        <f t="shared" si="0"/>
        <v>0</v>
      </c>
      <c r="H20" s="2"/>
      <c r="I20" s="8">
        <f t="shared" si="1"/>
        <v>0</v>
      </c>
    </row>
    <row r="21" spans="1:9" ht="75">
      <c r="A21" s="23" t="s">
        <v>36</v>
      </c>
      <c r="B21" s="24" t="s">
        <v>30</v>
      </c>
      <c r="C21" s="35" t="s">
        <v>5</v>
      </c>
      <c r="D21" s="35" t="s">
        <v>183</v>
      </c>
      <c r="E21" s="33">
        <v>14</v>
      </c>
      <c r="F21" s="7"/>
      <c r="G21" s="8">
        <f t="shared" si="0"/>
        <v>0</v>
      </c>
      <c r="H21" s="2"/>
      <c r="I21" s="8">
        <f t="shared" si="1"/>
        <v>0</v>
      </c>
    </row>
    <row r="22" spans="1:9" ht="75">
      <c r="A22" s="23" t="s">
        <v>38</v>
      </c>
      <c r="B22" s="24" t="s">
        <v>206</v>
      </c>
      <c r="C22" s="35" t="s">
        <v>5</v>
      </c>
      <c r="D22" s="35" t="s">
        <v>184</v>
      </c>
      <c r="E22" s="33">
        <v>14</v>
      </c>
      <c r="F22" s="7"/>
      <c r="G22" s="8">
        <f t="shared" si="0"/>
        <v>0</v>
      </c>
      <c r="H22" s="2"/>
      <c r="I22" s="8">
        <f t="shared" si="1"/>
        <v>0</v>
      </c>
    </row>
    <row r="23" spans="1:9" ht="75">
      <c r="A23" s="23" t="s">
        <v>39</v>
      </c>
      <c r="B23" s="24" t="s">
        <v>33</v>
      </c>
      <c r="C23" s="35" t="s">
        <v>5</v>
      </c>
      <c r="D23" s="35" t="s">
        <v>176</v>
      </c>
      <c r="E23" s="33">
        <v>200</v>
      </c>
      <c r="F23" s="7"/>
      <c r="G23" s="8">
        <f t="shared" si="0"/>
        <v>0</v>
      </c>
      <c r="H23" s="2"/>
      <c r="I23" s="8">
        <f t="shared" si="1"/>
        <v>0</v>
      </c>
    </row>
    <row r="24" spans="1:9" ht="60">
      <c r="A24" s="23" t="s">
        <v>40</v>
      </c>
      <c r="B24" s="24" t="s">
        <v>258</v>
      </c>
      <c r="C24" s="35" t="s">
        <v>5</v>
      </c>
      <c r="D24" s="35" t="s">
        <v>184</v>
      </c>
      <c r="E24" s="33">
        <v>11</v>
      </c>
      <c r="F24" s="7"/>
      <c r="G24" s="8">
        <f t="shared" si="0"/>
        <v>0</v>
      </c>
      <c r="H24" s="2"/>
      <c r="I24" s="8">
        <f t="shared" si="1"/>
        <v>0</v>
      </c>
    </row>
    <row r="25" spans="1:9" ht="60">
      <c r="A25" s="23" t="s">
        <v>41</v>
      </c>
      <c r="B25" s="24" t="s">
        <v>207</v>
      </c>
      <c r="C25" s="35" t="s">
        <v>5</v>
      </c>
      <c r="D25" s="35" t="s">
        <v>185</v>
      </c>
      <c r="E25" s="33">
        <v>45</v>
      </c>
      <c r="F25" s="7"/>
      <c r="G25" s="8">
        <f t="shared" si="0"/>
        <v>0</v>
      </c>
      <c r="H25" s="2"/>
      <c r="I25" s="8">
        <f t="shared" si="1"/>
        <v>0</v>
      </c>
    </row>
    <row r="26" spans="1:9" ht="60">
      <c r="A26" s="23" t="s">
        <v>43</v>
      </c>
      <c r="B26" s="24" t="s">
        <v>37</v>
      </c>
      <c r="C26" s="35" t="s">
        <v>5</v>
      </c>
      <c r="D26" s="35" t="s">
        <v>186</v>
      </c>
      <c r="E26" s="33">
        <v>12</v>
      </c>
      <c r="F26" s="7"/>
      <c r="G26" s="8">
        <f t="shared" si="0"/>
        <v>0</v>
      </c>
      <c r="H26" s="2"/>
      <c r="I26" s="8">
        <f t="shared" si="1"/>
        <v>0</v>
      </c>
    </row>
    <row r="27" spans="1:9" ht="60">
      <c r="A27" s="23" t="s">
        <v>45</v>
      </c>
      <c r="B27" s="24" t="s">
        <v>208</v>
      </c>
      <c r="C27" s="35" t="s">
        <v>5</v>
      </c>
      <c r="D27" s="35" t="s">
        <v>187</v>
      </c>
      <c r="E27" s="33">
        <v>45</v>
      </c>
      <c r="F27" s="7"/>
      <c r="G27" s="8">
        <f t="shared" si="0"/>
        <v>0</v>
      </c>
      <c r="H27" s="2"/>
      <c r="I27" s="8">
        <f t="shared" si="1"/>
        <v>0</v>
      </c>
    </row>
    <row r="28" spans="1:9" ht="60">
      <c r="A28" s="23" t="s">
        <v>47</v>
      </c>
      <c r="B28" s="24" t="s">
        <v>209</v>
      </c>
      <c r="C28" s="35" t="s">
        <v>5</v>
      </c>
      <c r="D28" s="35" t="s">
        <v>188</v>
      </c>
      <c r="E28" s="33">
        <v>45</v>
      </c>
      <c r="F28" s="7"/>
      <c r="G28" s="8">
        <f t="shared" si="0"/>
        <v>0</v>
      </c>
      <c r="H28" s="2"/>
      <c r="I28" s="8">
        <f t="shared" si="1"/>
        <v>0</v>
      </c>
    </row>
    <row r="29" spans="1:9" ht="60">
      <c r="A29" s="23" t="s">
        <v>49</v>
      </c>
      <c r="B29" s="24" t="s">
        <v>210</v>
      </c>
      <c r="C29" s="35" t="s">
        <v>5</v>
      </c>
      <c r="D29" s="35" t="s">
        <v>189</v>
      </c>
      <c r="E29" s="33">
        <v>45</v>
      </c>
      <c r="F29" s="7"/>
      <c r="G29" s="8">
        <f t="shared" si="0"/>
        <v>0</v>
      </c>
      <c r="H29" s="2"/>
      <c r="I29" s="8">
        <f t="shared" si="1"/>
        <v>0</v>
      </c>
    </row>
    <row r="30" spans="1:9" ht="60">
      <c r="A30" s="23" t="s">
        <v>51</v>
      </c>
      <c r="B30" s="24" t="s">
        <v>42</v>
      </c>
      <c r="C30" s="35" t="s">
        <v>5</v>
      </c>
      <c r="D30" s="35" t="s">
        <v>186</v>
      </c>
      <c r="E30" s="33">
        <v>45</v>
      </c>
      <c r="F30" s="7"/>
      <c r="G30" s="8">
        <f t="shared" si="0"/>
        <v>0</v>
      </c>
      <c r="H30" s="2"/>
      <c r="I30" s="8">
        <f t="shared" si="1"/>
        <v>0</v>
      </c>
    </row>
    <row r="31" spans="1:9" ht="60">
      <c r="A31" s="23" t="s">
        <v>53</v>
      </c>
      <c r="B31" s="24" t="s">
        <v>44</v>
      </c>
      <c r="C31" s="35" t="s">
        <v>5</v>
      </c>
      <c r="D31" s="35" t="s">
        <v>190</v>
      </c>
      <c r="E31" s="33">
        <v>45</v>
      </c>
      <c r="F31" s="7"/>
      <c r="G31" s="8">
        <f t="shared" si="0"/>
        <v>0</v>
      </c>
      <c r="H31" s="2"/>
      <c r="I31" s="8">
        <f t="shared" si="1"/>
        <v>0</v>
      </c>
    </row>
    <row r="32" spans="1:9" ht="30">
      <c r="A32" s="23" t="s">
        <v>55</v>
      </c>
      <c r="B32" s="24" t="s">
        <v>46</v>
      </c>
      <c r="C32" s="35" t="s">
        <v>205</v>
      </c>
      <c r="D32" s="35" t="s">
        <v>218</v>
      </c>
      <c r="E32" s="33">
        <v>60</v>
      </c>
      <c r="F32" s="7"/>
      <c r="G32" s="8">
        <f t="shared" si="0"/>
        <v>0</v>
      </c>
      <c r="H32" s="3"/>
      <c r="I32" s="8">
        <f t="shared" si="1"/>
        <v>0</v>
      </c>
    </row>
    <row r="33" spans="1:9" ht="30">
      <c r="A33" s="23" t="s">
        <v>57</v>
      </c>
      <c r="B33" s="24" t="s">
        <v>48</v>
      </c>
      <c r="C33" s="35" t="s">
        <v>205</v>
      </c>
      <c r="D33" s="35" t="s">
        <v>218</v>
      </c>
      <c r="E33" s="33">
        <v>70</v>
      </c>
      <c r="F33" s="7"/>
      <c r="G33" s="8">
        <f t="shared" si="0"/>
        <v>0</v>
      </c>
      <c r="H33" s="2"/>
      <c r="I33" s="8">
        <f t="shared" si="1"/>
        <v>0</v>
      </c>
    </row>
    <row r="34" spans="1:9" ht="30">
      <c r="A34" s="23" t="s">
        <v>59</v>
      </c>
      <c r="B34" s="24" t="s">
        <v>50</v>
      </c>
      <c r="C34" s="35" t="s">
        <v>205</v>
      </c>
      <c r="D34" s="35" t="s">
        <v>218</v>
      </c>
      <c r="E34" s="33">
        <v>110</v>
      </c>
      <c r="F34" s="7"/>
      <c r="G34" s="8">
        <f t="shared" si="0"/>
        <v>0</v>
      </c>
      <c r="H34" s="2"/>
      <c r="I34" s="8">
        <f t="shared" si="1"/>
        <v>0</v>
      </c>
    </row>
    <row r="35" spans="1:9" ht="30">
      <c r="A35" s="23" t="s">
        <v>61</v>
      </c>
      <c r="B35" s="24" t="s">
        <v>52</v>
      </c>
      <c r="C35" s="35" t="s">
        <v>205</v>
      </c>
      <c r="D35" s="35" t="s">
        <v>218</v>
      </c>
      <c r="E35" s="33">
        <v>60</v>
      </c>
      <c r="F35" s="7"/>
      <c r="G35" s="8">
        <f t="shared" si="0"/>
        <v>0</v>
      </c>
      <c r="H35" s="2"/>
      <c r="I35" s="8">
        <f t="shared" si="1"/>
        <v>0</v>
      </c>
    </row>
    <row r="36" spans="1:9" ht="30">
      <c r="A36" s="23" t="s">
        <v>63</v>
      </c>
      <c r="B36" s="24" t="s">
        <v>54</v>
      </c>
      <c r="C36" s="35" t="s">
        <v>205</v>
      </c>
      <c r="D36" s="35" t="s">
        <v>218</v>
      </c>
      <c r="E36" s="33">
        <v>55</v>
      </c>
      <c r="F36" s="7"/>
      <c r="G36" s="8">
        <f t="shared" si="0"/>
        <v>0</v>
      </c>
      <c r="H36" s="2"/>
      <c r="I36" s="8">
        <f t="shared" si="1"/>
        <v>0</v>
      </c>
    </row>
    <row r="37" spans="1:9" ht="30">
      <c r="A37" s="23" t="s">
        <v>64</v>
      </c>
      <c r="B37" s="24" t="s">
        <v>56</v>
      </c>
      <c r="C37" s="35" t="s">
        <v>205</v>
      </c>
      <c r="D37" s="35" t="s">
        <v>218</v>
      </c>
      <c r="E37" s="33">
        <v>60</v>
      </c>
      <c r="F37" s="7"/>
      <c r="G37" s="8">
        <f t="shared" si="0"/>
        <v>0</v>
      </c>
      <c r="H37" s="2"/>
      <c r="I37" s="8">
        <f t="shared" si="1"/>
        <v>0</v>
      </c>
    </row>
    <row r="38" spans="1:9" ht="30">
      <c r="A38" s="23" t="s">
        <v>66</v>
      </c>
      <c r="B38" s="24" t="s">
        <v>58</v>
      </c>
      <c r="C38" s="35" t="s">
        <v>5</v>
      </c>
      <c r="D38" s="35" t="s">
        <v>191</v>
      </c>
      <c r="E38" s="33">
        <v>55</v>
      </c>
      <c r="F38" s="7"/>
      <c r="G38" s="8">
        <f t="shared" si="0"/>
        <v>0</v>
      </c>
      <c r="H38" s="2"/>
      <c r="I38" s="8">
        <f t="shared" si="1"/>
        <v>0</v>
      </c>
    </row>
    <row r="39" spans="1:9" ht="60">
      <c r="A39" s="23" t="s">
        <v>68</v>
      </c>
      <c r="B39" s="24" t="s">
        <v>60</v>
      </c>
      <c r="C39" s="35" t="s">
        <v>5</v>
      </c>
      <c r="D39" s="35" t="s">
        <v>187</v>
      </c>
      <c r="E39" s="33">
        <v>80</v>
      </c>
      <c r="F39" s="7"/>
      <c r="G39" s="8">
        <f t="shared" si="0"/>
        <v>0</v>
      </c>
      <c r="H39" s="2"/>
      <c r="I39" s="8">
        <f t="shared" si="1"/>
        <v>0</v>
      </c>
    </row>
    <row r="40" spans="1:9" ht="60">
      <c r="A40" s="23" t="s">
        <v>70</v>
      </c>
      <c r="B40" s="24" t="s">
        <v>62</v>
      </c>
      <c r="C40" s="35" t="s">
        <v>5</v>
      </c>
      <c r="D40" s="35" t="s">
        <v>192</v>
      </c>
      <c r="E40" s="33">
        <v>60</v>
      </c>
      <c r="F40" s="7"/>
      <c r="G40" s="8">
        <f t="shared" si="0"/>
        <v>0</v>
      </c>
      <c r="H40" s="2"/>
      <c r="I40" s="8">
        <f t="shared" si="1"/>
        <v>0</v>
      </c>
    </row>
    <row r="41" spans="1:9" ht="30">
      <c r="A41" s="23" t="s">
        <v>72</v>
      </c>
      <c r="B41" s="24" t="s">
        <v>211</v>
      </c>
      <c r="C41" s="35" t="s">
        <v>5</v>
      </c>
      <c r="D41" s="35" t="s">
        <v>189</v>
      </c>
      <c r="E41" s="33">
        <v>110</v>
      </c>
      <c r="F41" s="7"/>
      <c r="G41" s="8">
        <f t="shared" si="0"/>
        <v>0</v>
      </c>
      <c r="H41" s="2"/>
      <c r="I41" s="8">
        <f t="shared" si="1"/>
        <v>0</v>
      </c>
    </row>
    <row r="42" spans="1:9" ht="120">
      <c r="A42" s="23" t="s">
        <v>74</v>
      </c>
      <c r="B42" s="24" t="s">
        <v>65</v>
      </c>
      <c r="C42" s="35" t="s">
        <v>5</v>
      </c>
      <c r="D42" s="35" t="s">
        <v>193</v>
      </c>
      <c r="E42" s="33">
        <v>55</v>
      </c>
      <c r="F42" s="7"/>
      <c r="G42" s="8">
        <f t="shared" si="0"/>
        <v>0</v>
      </c>
      <c r="H42" s="2"/>
      <c r="I42" s="8">
        <f t="shared" si="1"/>
        <v>0</v>
      </c>
    </row>
    <row r="43" spans="1:9" ht="45">
      <c r="A43" s="23" t="s">
        <v>76</v>
      </c>
      <c r="B43" s="24" t="s">
        <v>67</v>
      </c>
      <c r="C43" s="35" t="s">
        <v>5</v>
      </c>
      <c r="D43" s="35" t="s">
        <v>178</v>
      </c>
      <c r="E43" s="33">
        <v>11</v>
      </c>
      <c r="F43" s="7"/>
      <c r="G43" s="8">
        <f t="shared" si="0"/>
        <v>0</v>
      </c>
      <c r="H43" s="2"/>
      <c r="I43" s="8">
        <f t="shared" si="1"/>
        <v>0</v>
      </c>
    </row>
    <row r="44" spans="1:9" ht="75">
      <c r="A44" s="23" t="s">
        <v>78</v>
      </c>
      <c r="B44" s="24" t="s">
        <v>69</v>
      </c>
      <c r="C44" s="35" t="s">
        <v>5</v>
      </c>
      <c r="D44" s="35" t="s">
        <v>194</v>
      </c>
      <c r="E44" s="33">
        <v>220</v>
      </c>
      <c r="F44" s="7"/>
      <c r="G44" s="8">
        <f t="shared" si="0"/>
        <v>0</v>
      </c>
      <c r="H44" s="2"/>
      <c r="I44" s="8">
        <f t="shared" si="1"/>
        <v>0</v>
      </c>
    </row>
    <row r="45" spans="1:9" ht="30">
      <c r="A45" s="23" t="s">
        <v>80</v>
      </c>
      <c r="B45" s="24" t="s">
        <v>71</v>
      </c>
      <c r="C45" s="35" t="s">
        <v>5</v>
      </c>
      <c r="D45" s="35" t="s">
        <v>182</v>
      </c>
      <c r="E45" s="33">
        <v>17</v>
      </c>
      <c r="F45" s="7"/>
      <c r="G45" s="8">
        <f t="shared" si="0"/>
        <v>0</v>
      </c>
      <c r="H45" s="2"/>
      <c r="I45" s="8">
        <f t="shared" si="1"/>
        <v>0</v>
      </c>
    </row>
    <row r="46" spans="1:9" ht="30">
      <c r="A46" s="23" t="s">
        <v>82</v>
      </c>
      <c r="B46" s="24" t="s">
        <v>73</v>
      </c>
      <c r="C46" s="35" t="s">
        <v>5</v>
      </c>
      <c r="D46" s="35" t="s">
        <v>195</v>
      </c>
      <c r="E46" s="33">
        <v>3</v>
      </c>
      <c r="F46" s="7"/>
      <c r="G46" s="8">
        <f t="shared" si="0"/>
        <v>0</v>
      </c>
      <c r="H46" s="2"/>
      <c r="I46" s="8">
        <f t="shared" si="1"/>
        <v>0</v>
      </c>
    </row>
    <row r="47" spans="1:9" ht="30">
      <c r="A47" s="23" t="s">
        <v>84</v>
      </c>
      <c r="B47" s="24" t="s">
        <v>75</v>
      </c>
      <c r="C47" s="35" t="s">
        <v>5</v>
      </c>
      <c r="D47" s="35" t="s">
        <v>196</v>
      </c>
      <c r="E47" s="33">
        <v>35</v>
      </c>
      <c r="F47" s="7"/>
      <c r="G47" s="8">
        <f t="shared" si="0"/>
        <v>0</v>
      </c>
      <c r="H47" s="2"/>
      <c r="I47" s="8">
        <f t="shared" si="1"/>
        <v>0</v>
      </c>
    </row>
    <row r="48" spans="1:9" ht="30">
      <c r="A48" s="23" t="s">
        <v>85</v>
      </c>
      <c r="B48" s="24" t="s">
        <v>77</v>
      </c>
      <c r="C48" s="35" t="s">
        <v>5</v>
      </c>
      <c r="D48" s="35" t="s">
        <v>178</v>
      </c>
      <c r="E48" s="33">
        <v>55</v>
      </c>
      <c r="F48" s="7"/>
      <c r="G48" s="8">
        <f t="shared" si="0"/>
        <v>0</v>
      </c>
      <c r="H48" s="2"/>
      <c r="I48" s="8">
        <f t="shared" si="1"/>
        <v>0</v>
      </c>
    </row>
    <row r="49" spans="1:9" ht="30">
      <c r="A49" s="23" t="s">
        <v>86</v>
      </c>
      <c r="B49" s="24" t="s">
        <v>79</v>
      </c>
      <c r="C49" s="35" t="s">
        <v>5</v>
      </c>
      <c r="D49" s="35" t="s">
        <v>197</v>
      </c>
      <c r="E49" s="33">
        <v>30</v>
      </c>
      <c r="F49" s="7"/>
      <c r="G49" s="8">
        <f t="shared" si="0"/>
        <v>0</v>
      </c>
      <c r="H49" s="2"/>
      <c r="I49" s="8">
        <f t="shared" si="1"/>
        <v>0</v>
      </c>
    </row>
    <row r="50" spans="1:9" ht="60">
      <c r="A50" s="23" t="s">
        <v>87</v>
      </c>
      <c r="B50" s="25" t="s">
        <v>81</v>
      </c>
      <c r="C50" s="35" t="s">
        <v>5</v>
      </c>
      <c r="D50" s="35" t="s">
        <v>183</v>
      </c>
      <c r="E50" s="33">
        <v>30</v>
      </c>
      <c r="F50" s="7"/>
      <c r="G50" s="8">
        <f t="shared" si="0"/>
        <v>0</v>
      </c>
      <c r="H50" s="2"/>
      <c r="I50" s="8">
        <f t="shared" si="1"/>
        <v>0</v>
      </c>
    </row>
    <row r="51" spans="1:9" ht="60">
      <c r="A51" s="23" t="s">
        <v>88</v>
      </c>
      <c r="B51" s="25" t="s">
        <v>83</v>
      </c>
      <c r="C51" s="35" t="s">
        <v>5</v>
      </c>
      <c r="D51" s="35" t="s">
        <v>198</v>
      </c>
      <c r="E51" s="33">
        <v>17</v>
      </c>
      <c r="F51" s="7"/>
      <c r="G51" s="8">
        <f t="shared" si="0"/>
        <v>0</v>
      </c>
      <c r="H51" s="2"/>
      <c r="I51" s="8">
        <f t="shared" si="1"/>
        <v>0</v>
      </c>
    </row>
    <row r="52" spans="1:9" ht="60">
      <c r="A52" s="23" t="s">
        <v>90</v>
      </c>
      <c r="B52" s="25" t="s">
        <v>243</v>
      </c>
      <c r="C52" s="35" t="s">
        <v>5</v>
      </c>
      <c r="D52" s="35" t="s">
        <v>183</v>
      </c>
      <c r="E52" s="33">
        <v>33</v>
      </c>
      <c r="F52" s="7"/>
      <c r="G52" s="8">
        <f t="shared" si="0"/>
        <v>0</v>
      </c>
      <c r="H52" s="2"/>
      <c r="I52" s="8">
        <f t="shared" si="1"/>
        <v>0</v>
      </c>
    </row>
    <row r="53" spans="1:9" ht="60">
      <c r="A53" s="23" t="s">
        <v>92</v>
      </c>
      <c r="B53" s="25" t="s">
        <v>244</v>
      </c>
      <c r="C53" s="35" t="s">
        <v>5</v>
      </c>
      <c r="D53" s="35" t="s">
        <v>183</v>
      </c>
      <c r="E53" s="33">
        <v>33</v>
      </c>
      <c r="F53" s="7"/>
      <c r="G53" s="8">
        <f t="shared" si="0"/>
        <v>0</v>
      </c>
      <c r="H53" s="2"/>
      <c r="I53" s="8">
        <f t="shared" si="1"/>
        <v>0</v>
      </c>
    </row>
    <row r="54" spans="1:9" ht="60">
      <c r="A54" s="23" t="s">
        <v>94</v>
      </c>
      <c r="B54" s="25" t="s">
        <v>245</v>
      </c>
      <c r="C54" s="35" t="s">
        <v>5</v>
      </c>
      <c r="D54" s="35" t="s">
        <v>183</v>
      </c>
      <c r="E54" s="33">
        <v>33</v>
      </c>
      <c r="F54" s="7"/>
      <c r="G54" s="8">
        <f t="shared" si="0"/>
        <v>0</v>
      </c>
      <c r="H54" s="2"/>
      <c r="I54" s="8">
        <f t="shared" si="1"/>
        <v>0</v>
      </c>
    </row>
    <row r="55" spans="1:9" ht="60">
      <c r="A55" s="23" t="s">
        <v>95</v>
      </c>
      <c r="B55" s="25" t="s">
        <v>246</v>
      </c>
      <c r="C55" s="35" t="s">
        <v>5</v>
      </c>
      <c r="D55" s="35" t="s">
        <v>183</v>
      </c>
      <c r="E55" s="33">
        <v>33</v>
      </c>
      <c r="F55" s="7"/>
      <c r="G55" s="8">
        <f t="shared" si="0"/>
        <v>0</v>
      </c>
      <c r="H55" s="2"/>
      <c r="I55" s="8">
        <f t="shared" si="1"/>
        <v>0</v>
      </c>
    </row>
    <row r="56" spans="1:9" ht="60">
      <c r="A56" s="23" t="s">
        <v>96</v>
      </c>
      <c r="B56" s="25" t="s">
        <v>89</v>
      </c>
      <c r="C56" s="35" t="s">
        <v>5</v>
      </c>
      <c r="D56" s="35" t="s">
        <v>183</v>
      </c>
      <c r="E56" s="33">
        <v>33</v>
      </c>
      <c r="F56" s="7"/>
      <c r="G56" s="8">
        <f t="shared" si="0"/>
        <v>0</v>
      </c>
      <c r="H56" s="2"/>
      <c r="I56" s="8">
        <f t="shared" si="1"/>
        <v>0</v>
      </c>
    </row>
    <row r="57" spans="1:9" ht="75">
      <c r="A57" s="23" t="s">
        <v>97</v>
      </c>
      <c r="B57" s="25" t="s">
        <v>91</v>
      </c>
      <c r="C57" s="35" t="s">
        <v>5</v>
      </c>
      <c r="D57" s="35" t="s">
        <v>183</v>
      </c>
      <c r="E57" s="33">
        <v>33</v>
      </c>
      <c r="F57" s="7"/>
      <c r="G57" s="8">
        <f t="shared" si="0"/>
        <v>0</v>
      </c>
      <c r="H57" s="2"/>
      <c r="I57" s="8">
        <f t="shared" si="1"/>
        <v>0</v>
      </c>
    </row>
    <row r="58" spans="1:9" ht="75">
      <c r="A58" s="23" t="s">
        <v>99</v>
      </c>
      <c r="B58" s="25" t="s">
        <v>93</v>
      </c>
      <c r="C58" s="35" t="s">
        <v>5</v>
      </c>
      <c r="D58" s="35" t="s">
        <v>183</v>
      </c>
      <c r="E58" s="33">
        <v>33</v>
      </c>
      <c r="F58" s="7"/>
      <c r="G58" s="8">
        <f t="shared" si="0"/>
        <v>0</v>
      </c>
      <c r="H58" s="2"/>
      <c r="I58" s="8">
        <f t="shared" si="1"/>
        <v>0</v>
      </c>
    </row>
    <row r="59" spans="1:9" ht="60">
      <c r="A59" s="23" t="s">
        <v>101</v>
      </c>
      <c r="B59" s="25" t="s">
        <v>247</v>
      </c>
      <c r="C59" s="35" t="s">
        <v>5</v>
      </c>
      <c r="D59" s="35" t="s">
        <v>183</v>
      </c>
      <c r="E59" s="33">
        <v>33</v>
      </c>
      <c r="F59" s="7"/>
      <c r="G59" s="8">
        <f t="shared" si="0"/>
        <v>0</v>
      </c>
      <c r="H59" s="2"/>
      <c r="I59" s="8">
        <f t="shared" si="1"/>
        <v>0</v>
      </c>
    </row>
    <row r="60" spans="1:9" ht="75">
      <c r="A60" s="23" t="s">
        <v>103</v>
      </c>
      <c r="B60" s="25" t="s">
        <v>248</v>
      </c>
      <c r="C60" s="35" t="s">
        <v>5</v>
      </c>
      <c r="D60" s="35" t="s">
        <v>183</v>
      </c>
      <c r="E60" s="33">
        <v>33</v>
      </c>
      <c r="F60" s="7"/>
      <c r="G60" s="8">
        <f t="shared" si="0"/>
        <v>0</v>
      </c>
      <c r="H60" s="2"/>
      <c r="I60" s="8">
        <f t="shared" si="1"/>
        <v>0</v>
      </c>
    </row>
    <row r="61" spans="1:9" ht="60">
      <c r="A61" s="23" t="s">
        <v>105</v>
      </c>
      <c r="B61" s="25" t="s">
        <v>249</v>
      </c>
      <c r="C61" s="35" t="s">
        <v>5</v>
      </c>
      <c r="D61" s="35" t="s">
        <v>183</v>
      </c>
      <c r="E61" s="33">
        <v>33</v>
      </c>
      <c r="F61" s="7"/>
      <c r="G61" s="8">
        <f t="shared" si="0"/>
        <v>0</v>
      </c>
      <c r="H61" s="2"/>
      <c r="I61" s="8">
        <f t="shared" si="1"/>
        <v>0</v>
      </c>
    </row>
    <row r="62" spans="1:9" ht="60">
      <c r="A62" s="23" t="s">
        <v>107</v>
      </c>
      <c r="B62" s="25" t="s">
        <v>250</v>
      </c>
      <c r="C62" s="35" t="s">
        <v>5</v>
      </c>
      <c r="D62" s="35" t="s">
        <v>183</v>
      </c>
      <c r="E62" s="33">
        <v>33</v>
      </c>
      <c r="F62" s="7"/>
      <c r="G62" s="8">
        <f t="shared" si="0"/>
        <v>0</v>
      </c>
      <c r="H62" s="2"/>
      <c r="I62" s="8">
        <f t="shared" si="1"/>
        <v>0</v>
      </c>
    </row>
    <row r="63" spans="1:9" ht="60">
      <c r="A63" s="23" t="s">
        <v>109</v>
      </c>
      <c r="B63" s="25" t="s">
        <v>98</v>
      </c>
      <c r="C63" s="35" t="s">
        <v>5</v>
      </c>
      <c r="D63" s="35" t="s">
        <v>198</v>
      </c>
      <c r="E63" s="33">
        <v>65</v>
      </c>
      <c r="F63" s="7"/>
      <c r="G63" s="8">
        <f t="shared" si="0"/>
        <v>0</v>
      </c>
      <c r="H63" s="2"/>
      <c r="I63" s="8">
        <f t="shared" si="1"/>
        <v>0</v>
      </c>
    </row>
    <row r="64" spans="1:9" ht="60">
      <c r="A64" s="23" t="s">
        <v>111</v>
      </c>
      <c r="B64" s="25" t="s">
        <v>100</v>
      </c>
      <c r="C64" s="35" t="s">
        <v>5</v>
      </c>
      <c r="D64" s="35" t="s">
        <v>180</v>
      </c>
      <c r="E64" s="33">
        <v>22</v>
      </c>
      <c r="F64" s="7"/>
      <c r="G64" s="8">
        <f t="shared" si="0"/>
        <v>0</v>
      </c>
      <c r="H64" s="2"/>
      <c r="I64" s="8">
        <f t="shared" si="1"/>
        <v>0</v>
      </c>
    </row>
    <row r="65" spans="1:9" ht="45">
      <c r="A65" s="23" t="s">
        <v>113</v>
      </c>
      <c r="B65" s="25" t="s">
        <v>102</v>
      </c>
      <c r="C65" s="35" t="s">
        <v>5</v>
      </c>
      <c r="D65" s="35" t="s">
        <v>180</v>
      </c>
      <c r="E65" s="33">
        <v>245</v>
      </c>
      <c r="F65" s="7"/>
      <c r="G65" s="8">
        <f t="shared" si="0"/>
        <v>0</v>
      </c>
      <c r="H65" s="2"/>
      <c r="I65" s="8">
        <f t="shared" si="1"/>
        <v>0</v>
      </c>
    </row>
    <row r="66" spans="1:9" ht="30">
      <c r="A66" s="23" t="s">
        <v>115</v>
      </c>
      <c r="B66" s="25" t="s">
        <v>104</v>
      </c>
      <c r="C66" s="35" t="s">
        <v>5</v>
      </c>
      <c r="D66" s="35" t="s">
        <v>180</v>
      </c>
      <c r="E66" s="33">
        <v>55</v>
      </c>
      <c r="F66" s="7"/>
      <c r="G66" s="8">
        <f t="shared" si="0"/>
        <v>0</v>
      </c>
      <c r="H66" s="2"/>
      <c r="I66" s="8">
        <f t="shared" si="1"/>
        <v>0</v>
      </c>
    </row>
    <row r="67" spans="1:9" ht="45">
      <c r="A67" s="23" t="s">
        <v>117</v>
      </c>
      <c r="B67" s="25" t="s">
        <v>106</v>
      </c>
      <c r="C67" s="35" t="s">
        <v>5</v>
      </c>
      <c r="D67" s="35" t="s">
        <v>212</v>
      </c>
      <c r="E67" s="33">
        <v>55</v>
      </c>
      <c r="F67" s="7"/>
      <c r="G67" s="8">
        <f t="shared" si="0"/>
        <v>0</v>
      </c>
      <c r="H67" s="2"/>
      <c r="I67" s="8">
        <f t="shared" si="1"/>
        <v>0</v>
      </c>
    </row>
    <row r="68" spans="1:9" ht="45">
      <c r="A68" s="23" t="s">
        <v>119</v>
      </c>
      <c r="B68" s="25" t="s">
        <v>232</v>
      </c>
      <c r="C68" s="35" t="s">
        <v>5</v>
      </c>
      <c r="D68" s="35" t="s">
        <v>239</v>
      </c>
      <c r="E68" s="33">
        <v>500</v>
      </c>
      <c r="F68" s="7"/>
      <c r="G68" s="8">
        <f t="shared" si="0"/>
        <v>0</v>
      </c>
      <c r="H68" s="2"/>
      <c r="I68" s="8">
        <f t="shared" si="1"/>
        <v>0</v>
      </c>
    </row>
    <row r="69" spans="1:9" ht="75">
      <c r="A69" s="23" t="s">
        <v>121</v>
      </c>
      <c r="B69" s="25" t="s">
        <v>108</v>
      </c>
      <c r="C69" s="35" t="s">
        <v>5</v>
      </c>
      <c r="D69" s="35" t="s">
        <v>199</v>
      </c>
      <c r="E69" s="33">
        <v>33</v>
      </c>
      <c r="F69" s="7"/>
      <c r="G69" s="8">
        <f t="shared" si="0"/>
        <v>0</v>
      </c>
      <c r="H69" s="2"/>
      <c r="I69" s="8">
        <f t="shared" si="1"/>
        <v>0</v>
      </c>
    </row>
    <row r="70" spans="1:9" ht="30">
      <c r="A70" s="23" t="s">
        <v>123</v>
      </c>
      <c r="B70" s="25" t="s">
        <v>110</v>
      </c>
      <c r="C70" s="35" t="s">
        <v>5</v>
      </c>
      <c r="D70" s="35" t="s">
        <v>198</v>
      </c>
      <c r="E70" s="33">
        <v>6</v>
      </c>
      <c r="F70" s="7"/>
      <c r="G70" s="8">
        <f aca="true" t="shared" si="2" ref="G70:G107">ROUND((E70*F70),2)</f>
        <v>0</v>
      </c>
      <c r="H70" s="2"/>
      <c r="I70" s="8">
        <f aca="true" t="shared" si="3" ref="I70:I107">ROUND((G70*H70+G70),2)</f>
        <v>0</v>
      </c>
    </row>
    <row r="71" spans="1:9" ht="90">
      <c r="A71" s="23" t="s">
        <v>125</v>
      </c>
      <c r="B71" s="25" t="s">
        <v>112</v>
      </c>
      <c r="C71" s="35" t="s">
        <v>5</v>
      </c>
      <c r="D71" s="35" t="s">
        <v>213</v>
      </c>
      <c r="E71" s="33">
        <v>3</v>
      </c>
      <c r="F71" s="7"/>
      <c r="G71" s="8">
        <f t="shared" si="2"/>
        <v>0</v>
      </c>
      <c r="H71" s="2"/>
      <c r="I71" s="8">
        <f t="shared" si="3"/>
        <v>0</v>
      </c>
    </row>
    <row r="72" spans="1:9" ht="75">
      <c r="A72" s="23" t="s">
        <v>127</v>
      </c>
      <c r="B72" s="25" t="s">
        <v>114</v>
      </c>
      <c r="C72" s="35" t="s">
        <v>5</v>
      </c>
      <c r="D72" s="35" t="s">
        <v>213</v>
      </c>
      <c r="E72" s="33">
        <v>220</v>
      </c>
      <c r="F72" s="7"/>
      <c r="G72" s="8">
        <f t="shared" si="2"/>
        <v>0</v>
      </c>
      <c r="H72" s="2"/>
      <c r="I72" s="8">
        <f t="shared" si="3"/>
        <v>0</v>
      </c>
    </row>
    <row r="73" spans="1:9" ht="75">
      <c r="A73" s="23" t="s">
        <v>129</v>
      </c>
      <c r="B73" s="25" t="s">
        <v>116</v>
      </c>
      <c r="C73" s="35" t="s">
        <v>5</v>
      </c>
      <c r="D73" s="35" t="s">
        <v>198</v>
      </c>
      <c r="E73" s="33">
        <v>50</v>
      </c>
      <c r="F73" s="7"/>
      <c r="G73" s="8">
        <f t="shared" si="2"/>
        <v>0</v>
      </c>
      <c r="H73" s="2"/>
      <c r="I73" s="8">
        <f t="shared" si="3"/>
        <v>0</v>
      </c>
    </row>
    <row r="74" spans="1:9" ht="45">
      <c r="A74" s="23" t="s">
        <v>131</v>
      </c>
      <c r="B74" s="25" t="s">
        <v>118</v>
      </c>
      <c r="C74" s="35" t="s">
        <v>5</v>
      </c>
      <c r="D74" s="35" t="s">
        <v>198</v>
      </c>
      <c r="E74" s="33">
        <v>3</v>
      </c>
      <c r="F74" s="7"/>
      <c r="G74" s="8">
        <f t="shared" si="2"/>
        <v>0</v>
      </c>
      <c r="H74" s="2"/>
      <c r="I74" s="8">
        <f t="shared" si="3"/>
        <v>0</v>
      </c>
    </row>
    <row r="75" spans="1:9" ht="30">
      <c r="A75" s="23" t="s">
        <v>133</v>
      </c>
      <c r="B75" s="26" t="s">
        <v>120</v>
      </c>
      <c r="C75" s="35" t="s">
        <v>5</v>
      </c>
      <c r="D75" s="35" t="s">
        <v>178</v>
      </c>
      <c r="E75" s="33">
        <v>11</v>
      </c>
      <c r="F75" s="7"/>
      <c r="G75" s="8">
        <f t="shared" si="2"/>
        <v>0</v>
      </c>
      <c r="H75" s="2"/>
      <c r="I75" s="8">
        <f t="shared" si="3"/>
        <v>0</v>
      </c>
    </row>
    <row r="76" spans="1:9" ht="30">
      <c r="A76" s="23" t="s">
        <v>135</v>
      </c>
      <c r="B76" s="25" t="s">
        <v>122</v>
      </c>
      <c r="C76" s="35" t="s">
        <v>5</v>
      </c>
      <c r="D76" s="35" t="s">
        <v>192</v>
      </c>
      <c r="E76" s="33">
        <v>11</v>
      </c>
      <c r="F76" s="7"/>
      <c r="G76" s="8">
        <f t="shared" si="2"/>
        <v>0</v>
      </c>
      <c r="H76" s="2"/>
      <c r="I76" s="8">
        <f t="shared" si="3"/>
        <v>0</v>
      </c>
    </row>
    <row r="77" spans="1:9" ht="30">
      <c r="A77" s="23" t="s">
        <v>137</v>
      </c>
      <c r="B77" s="25" t="s">
        <v>124</v>
      </c>
      <c r="C77" s="35" t="s">
        <v>5</v>
      </c>
      <c r="D77" s="35" t="s">
        <v>182</v>
      </c>
      <c r="E77" s="33">
        <v>55</v>
      </c>
      <c r="F77" s="7"/>
      <c r="G77" s="8">
        <f t="shared" si="2"/>
        <v>0</v>
      </c>
      <c r="H77" s="2"/>
      <c r="I77" s="8">
        <f t="shared" si="3"/>
        <v>0</v>
      </c>
    </row>
    <row r="78" spans="1:9" ht="30">
      <c r="A78" s="23" t="s">
        <v>139</v>
      </c>
      <c r="B78" s="25" t="s">
        <v>126</v>
      </c>
      <c r="C78" s="35" t="s">
        <v>5</v>
      </c>
      <c r="D78" s="35" t="s">
        <v>182</v>
      </c>
      <c r="E78" s="33">
        <v>40</v>
      </c>
      <c r="F78" s="7"/>
      <c r="G78" s="8">
        <f t="shared" si="2"/>
        <v>0</v>
      </c>
      <c r="H78" s="2"/>
      <c r="I78" s="8">
        <f t="shared" si="3"/>
        <v>0</v>
      </c>
    </row>
    <row r="79" spans="1:9" ht="30">
      <c r="A79" s="23" t="s">
        <v>141</v>
      </c>
      <c r="B79" s="25" t="s">
        <v>128</v>
      </c>
      <c r="C79" s="35" t="s">
        <v>5</v>
      </c>
      <c r="D79" s="35" t="s">
        <v>182</v>
      </c>
      <c r="E79" s="33">
        <v>17</v>
      </c>
      <c r="F79" s="7"/>
      <c r="G79" s="8">
        <f t="shared" si="2"/>
        <v>0</v>
      </c>
      <c r="H79" s="2"/>
      <c r="I79" s="8">
        <f t="shared" si="3"/>
        <v>0</v>
      </c>
    </row>
    <row r="80" spans="1:9" ht="45">
      <c r="A80" s="23" t="s">
        <v>143</v>
      </c>
      <c r="B80" s="25" t="s">
        <v>130</v>
      </c>
      <c r="C80" s="35" t="s">
        <v>5</v>
      </c>
      <c r="D80" s="35" t="s">
        <v>182</v>
      </c>
      <c r="E80" s="33">
        <v>11</v>
      </c>
      <c r="F80" s="7"/>
      <c r="G80" s="8">
        <f t="shared" si="2"/>
        <v>0</v>
      </c>
      <c r="H80" s="2"/>
      <c r="I80" s="8">
        <f t="shared" si="3"/>
        <v>0</v>
      </c>
    </row>
    <row r="81" spans="1:9" ht="30">
      <c r="A81" s="23" t="s">
        <v>145</v>
      </c>
      <c r="B81" s="25" t="s">
        <v>132</v>
      </c>
      <c r="C81" s="35" t="s">
        <v>5</v>
      </c>
      <c r="D81" s="35" t="s">
        <v>181</v>
      </c>
      <c r="E81" s="33">
        <v>17</v>
      </c>
      <c r="F81" s="7"/>
      <c r="G81" s="8">
        <f t="shared" si="2"/>
        <v>0</v>
      </c>
      <c r="H81" s="2"/>
      <c r="I81" s="8">
        <f t="shared" si="3"/>
        <v>0</v>
      </c>
    </row>
    <row r="82" spans="1:9" ht="45">
      <c r="A82" s="23" t="s">
        <v>147</v>
      </c>
      <c r="B82" s="25" t="s">
        <v>233</v>
      </c>
      <c r="C82" s="35" t="s">
        <v>5</v>
      </c>
      <c r="D82" s="35" t="s">
        <v>240</v>
      </c>
      <c r="E82" s="33">
        <v>50</v>
      </c>
      <c r="F82" s="7"/>
      <c r="G82" s="8">
        <f t="shared" si="2"/>
        <v>0</v>
      </c>
      <c r="H82" s="2"/>
      <c r="I82" s="8">
        <f t="shared" si="3"/>
        <v>0</v>
      </c>
    </row>
    <row r="83" spans="1:9" ht="45">
      <c r="A83" s="23" t="s">
        <v>149</v>
      </c>
      <c r="B83" s="25" t="s">
        <v>234</v>
      </c>
      <c r="C83" s="35" t="s">
        <v>5</v>
      </c>
      <c r="D83" s="35" t="s">
        <v>191</v>
      </c>
      <c r="E83" s="33">
        <v>50</v>
      </c>
      <c r="F83" s="7"/>
      <c r="G83" s="8">
        <f t="shared" si="2"/>
        <v>0</v>
      </c>
      <c r="H83" s="2"/>
      <c r="I83" s="8">
        <f t="shared" si="3"/>
        <v>0</v>
      </c>
    </row>
    <row r="84" spans="1:9" ht="45">
      <c r="A84" s="23" t="s">
        <v>151</v>
      </c>
      <c r="B84" s="25" t="s">
        <v>134</v>
      </c>
      <c r="C84" s="35" t="s">
        <v>5</v>
      </c>
      <c r="D84" s="35" t="s">
        <v>198</v>
      </c>
      <c r="E84" s="33">
        <v>90</v>
      </c>
      <c r="F84" s="7"/>
      <c r="G84" s="8">
        <f t="shared" si="2"/>
        <v>0</v>
      </c>
      <c r="H84" s="2"/>
      <c r="I84" s="8">
        <f t="shared" si="3"/>
        <v>0</v>
      </c>
    </row>
    <row r="85" spans="1:9" ht="30">
      <c r="A85" s="23" t="s">
        <v>152</v>
      </c>
      <c r="B85" s="25" t="s">
        <v>136</v>
      </c>
      <c r="C85" s="35" t="s">
        <v>5</v>
      </c>
      <c r="D85" s="35" t="s">
        <v>198</v>
      </c>
      <c r="E85" s="33">
        <v>105</v>
      </c>
      <c r="F85" s="7"/>
      <c r="G85" s="8">
        <f t="shared" si="2"/>
        <v>0</v>
      </c>
      <c r="H85" s="2"/>
      <c r="I85" s="8">
        <f t="shared" si="3"/>
        <v>0</v>
      </c>
    </row>
    <row r="86" spans="1:9" ht="30">
      <c r="A86" s="23" t="s">
        <v>154</v>
      </c>
      <c r="B86" s="25" t="s">
        <v>138</v>
      </c>
      <c r="C86" s="35" t="s">
        <v>5</v>
      </c>
      <c r="D86" s="35" t="s">
        <v>198</v>
      </c>
      <c r="E86" s="33">
        <v>35</v>
      </c>
      <c r="F86" s="7"/>
      <c r="G86" s="8">
        <f t="shared" si="2"/>
        <v>0</v>
      </c>
      <c r="H86" s="2"/>
      <c r="I86" s="8">
        <f t="shared" si="3"/>
        <v>0</v>
      </c>
    </row>
    <row r="87" spans="1:9" ht="30">
      <c r="A87" s="23" t="s">
        <v>156</v>
      </c>
      <c r="B87" s="25" t="s">
        <v>140</v>
      </c>
      <c r="C87" s="35" t="s">
        <v>5</v>
      </c>
      <c r="D87" s="35" t="s">
        <v>200</v>
      </c>
      <c r="E87" s="33">
        <v>50</v>
      </c>
      <c r="F87" s="7"/>
      <c r="G87" s="8">
        <f t="shared" si="2"/>
        <v>0</v>
      </c>
      <c r="H87" s="2"/>
      <c r="I87" s="8">
        <f t="shared" si="3"/>
        <v>0</v>
      </c>
    </row>
    <row r="88" spans="1:9" ht="30">
      <c r="A88" s="23" t="s">
        <v>158</v>
      </c>
      <c r="B88" s="25" t="s">
        <v>142</v>
      </c>
      <c r="C88" s="35" t="s">
        <v>5</v>
      </c>
      <c r="D88" s="35" t="s">
        <v>198</v>
      </c>
      <c r="E88" s="33">
        <v>30</v>
      </c>
      <c r="F88" s="7"/>
      <c r="G88" s="8">
        <f t="shared" si="2"/>
        <v>0</v>
      </c>
      <c r="H88" s="2"/>
      <c r="I88" s="8">
        <f t="shared" si="3"/>
        <v>0</v>
      </c>
    </row>
    <row r="89" spans="1:9" ht="60">
      <c r="A89" s="23" t="s">
        <v>160</v>
      </c>
      <c r="B89" s="25" t="s">
        <v>235</v>
      </c>
      <c r="C89" s="35" t="s">
        <v>5</v>
      </c>
      <c r="D89" s="35" t="s">
        <v>191</v>
      </c>
      <c r="E89" s="33">
        <v>150</v>
      </c>
      <c r="F89" s="7"/>
      <c r="G89" s="8">
        <f t="shared" si="2"/>
        <v>0</v>
      </c>
      <c r="H89" s="2"/>
      <c r="I89" s="8">
        <f t="shared" si="3"/>
        <v>0</v>
      </c>
    </row>
    <row r="90" spans="1:9" ht="30">
      <c r="A90" s="23" t="s">
        <v>162</v>
      </c>
      <c r="B90" s="25" t="s">
        <v>144</v>
      </c>
      <c r="C90" s="35" t="s">
        <v>5</v>
      </c>
      <c r="D90" s="35" t="s">
        <v>176</v>
      </c>
      <c r="E90" s="33">
        <v>1</v>
      </c>
      <c r="F90" s="7"/>
      <c r="G90" s="8">
        <f t="shared" si="2"/>
        <v>0</v>
      </c>
      <c r="H90" s="2"/>
      <c r="I90" s="8">
        <f t="shared" si="3"/>
        <v>0</v>
      </c>
    </row>
    <row r="91" spans="1:9" ht="30">
      <c r="A91" s="23" t="s">
        <v>164</v>
      </c>
      <c r="B91" s="25" t="s">
        <v>146</v>
      </c>
      <c r="C91" s="35" t="s">
        <v>5</v>
      </c>
      <c r="D91" s="35" t="s">
        <v>181</v>
      </c>
      <c r="E91" s="33">
        <v>11</v>
      </c>
      <c r="F91" s="7"/>
      <c r="G91" s="8">
        <f t="shared" si="2"/>
        <v>0</v>
      </c>
      <c r="H91" s="2"/>
      <c r="I91" s="8">
        <f t="shared" si="3"/>
        <v>0</v>
      </c>
    </row>
    <row r="92" spans="1:9" ht="45">
      <c r="A92" s="23" t="s">
        <v>166</v>
      </c>
      <c r="B92" s="25" t="s">
        <v>148</v>
      </c>
      <c r="C92" s="35" t="s">
        <v>5</v>
      </c>
      <c r="D92" s="35" t="s">
        <v>180</v>
      </c>
      <c r="E92" s="33">
        <v>190</v>
      </c>
      <c r="F92" s="7"/>
      <c r="G92" s="8">
        <f t="shared" si="2"/>
        <v>0</v>
      </c>
      <c r="H92" s="2"/>
      <c r="I92" s="8">
        <f t="shared" si="3"/>
        <v>0</v>
      </c>
    </row>
    <row r="93" spans="1:9" ht="30">
      <c r="A93" s="23" t="s">
        <v>168</v>
      </c>
      <c r="B93" s="25" t="s">
        <v>150</v>
      </c>
      <c r="C93" s="35" t="s">
        <v>5</v>
      </c>
      <c r="D93" s="35" t="s">
        <v>241</v>
      </c>
      <c r="E93" s="33">
        <v>1</v>
      </c>
      <c r="F93" s="7"/>
      <c r="G93" s="8">
        <f t="shared" si="2"/>
        <v>0</v>
      </c>
      <c r="H93" s="2"/>
      <c r="I93" s="8">
        <f t="shared" si="3"/>
        <v>0</v>
      </c>
    </row>
    <row r="94" spans="1:9" ht="30">
      <c r="A94" s="23" t="s">
        <v>170</v>
      </c>
      <c r="B94" s="25" t="s">
        <v>236</v>
      </c>
      <c r="C94" s="35" t="s">
        <v>5</v>
      </c>
      <c r="D94" s="35" t="s">
        <v>215</v>
      </c>
      <c r="E94" s="33">
        <v>15</v>
      </c>
      <c r="F94" s="7"/>
      <c r="G94" s="8">
        <f t="shared" si="2"/>
        <v>0</v>
      </c>
      <c r="H94" s="2"/>
      <c r="I94" s="8">
        <f t="shared" si="3"/>
        <v>0</v>
      </c>
    </row>
    <row r="95" spans="1:9" ht="90">
      <c r="A95" s="23" t="s">
        <v>172</v>
      </c>
      <c r="B95" s="25" t="s">
        <v>153</v>
      </c>
      <c r="C95" s="35" t="s">
        <v>5</v>
      </c>
      <c r="D95" s="35" t="s">
        <v>216</v>
      </c>
      <c r="E95" s="33">
        <v>50</v>
      </c>
      <c r="F95" s="7"/>
      <c r="G95" s="8">
        <f t="shared" si="2"/>
        <v>0</v>
      </c>
      <c r="H95" s="2"/>
      <c r="I95" s="8">
        <f t="shared" si="3"/>
        <v>0</v>
      </c>
    </row>
    <row r="96" spans="1:9" ht="105">
      <c r="A96" s="23" t="s">
        <v>174</v>
      </c>
      <c r="B96" s="25" t="s">
        <v>155</v>
      </c>
      <c r="C96" s="35" t="s">
        <v>5</v>
      </c>
      <c r="D96" s="35" t="s">
        <v>216</v>
      </c>
      <c r="E96" s="33">
        <v>50</v>
      </c>
      <c r="F96" s="7"/>
      <c r="G96" s="8">
        <f t="shared" si="2"/>
        <v>0</v>
      </c>
      <c r="H96" s="2"/>
      <c r="I96" s="8">
        <f t="shared" si="3"/>
        <v>0</v>
      </c>
    </row>
    <row r="97" spans="1:9" ht="105">
      <c r="A97" s="23" t="s">
        <v>220</v>
      </c>
      <c r="B97" s="25" t="s">
        <v>157</v>
      </c>
      <c r="C97" s="35" t="s">
        <v>5</v>
      </c>
      <c r="D97" s="35" t="s">
        <v>216</v>
      </c>
      <c r="E97" s="33">
        <v>50</v>
      </c>
      <c r="F97" s="7"/>
      <c r="G97" s="8">
        <f t="shared" si="2"/>
        <v>0</v>
      </c>
      <c r="H97" s="2"/>
      <c r="I97" s="8">
        <f t="shared" si="3"/>
        <v>0</v>
      </c>
    </row>
    <row r="98" spans="1:9" ht="105">
      <c r="A98" s="23" t="s">
        <v>221</v>
      </c>
      <c r="B98" s="25" t="s">
        <v>159</v>
      </c>
      <c r="C98" s="35" t="s">
        <v>5</v>
      </c>
      <c r="D98" s="35" t="s">
        <v>216</v>
      </c>
      <c r="E98" s="33">
        <v>50</v>
      </c>
      <c r="F98" s="7"/>
      <c r="G98" s="8">
        <f t="shared" si="2"/>
        <v>0</v>
      </c>
      <c r="H98" s="2"/>
      <c r="I98" s="8">
        <f t="shared" si="3"/>
        <v>0</v>
      </c>
    </row>
    <row r="99" spans="1:9" ht="75">
      <c r="A99" s="23" t="s">
        <v>222</v>
      </c>
      <c r="B99" s="25" t="s">
        <v>161</v>
      </c>
      <c r="C99" s="35" t="s">
        <v>5</v>
      </c>
      <c r="D99" s="35" t="s">
        <v>201</v>
      </c>
      <c r="E99" s="33">
        <v>38</v>
      </c>
      <c r="F99" s="7"/>
      <c r="G99" s="8">
        <f t="shared" si="2"/>
        <v>0</v>
      </c>
      <c r="H99" s="2"/>
      <c r="I99" s="8">
        <f t="shared" si="3"/>
        <v>0</v>
      </c>
    </row>
    <row r="100" spans="1:9" ht="30">
      <c r="A100" s="23" t="s">
        <v>223</v>
      </c>
      <c r="B100" s="25" t="s">
        <v>163</v>
      </c>
      <c r="C100" s="35" t="s">
        <v>5</v>
      </c>
      <c r="D100" s="35" t="s">
        <v>194</v>
      </c>
      <c r="E100" s="33">
        <v>11</v>
      </c>
      <c r="F100" s="7"/>
      <c r="G100" s="8">
        <f t="shared" si="2"/>
        <v>0</v>
      </c>
      <c r="H100" s="2"/>
      <c r="I100" s="8">
        <f t="shared" si="3"/>
        <v>0</v>
      </c>
    </row>
    <row r="101" spans="1:9" ht="45">
      <c r="A101" s="23" t="s">
        <v>224</v>
      </c>
      <c r="B101" s="25" t="s">
        <v>165</v>
      </c>
      <c r="C101" s="35" t="s">
        <v>5</v>
      </c>
      <c r="D101" s="35" t="s">
        <v>202</v>
      </c>
      <c r="E101" s="33">
        <v>2</v>
      </c>
      <c r="F101" s="7"/>
      <c r="G101" s="8">
        <f t="shared" si="2"/>
        <v>0</v>
      </c>
      <c r="H101" s="2"/>
      <c r="I101" s="8">
        <f t="shared" si="3"/>
        <v>0</v>
      </c>
    </row>
    <row r="102" spans="1:9" ht="60">
      <c r="A102" s="23" t="s">
        <v>225</v>
      </c>
      <c r="B102" s="25" t="s">
        <v>259</v>
      </c>
      <c r="C102" s="35" t="s">
        <v>5</v>
      </c>
      <c r="D102" s="36" t="s">
        <v>262</v>
      </c>
      <c r="E102" s="33">
        <v>20</v>
      </c>
      <c r="F102" s="7"/>
      <c r="G102" s="8">
        <f t="shared" si="2"/>
        <v>0</v>
      </c>
      <c r="H102" s="2"/>
      <c r="I102" s="8">
        <f t="shared" si="3"/>
        <v>0</v>
      </c>
    </row>
    <row r="103" spans="1:9" ht="30">
      <c r="A103" s="23" t="s">
        <v>226</v>
      </c>
      <c r="B103" s="25" t="s">
        <v>167</v>
      </c>
      <c r="C103" s="35" t="s">
        <v>5</v>
      </c>
      <c r="D103" s="35" t="s">
        <v>178</v>
      </c>
      <c r="E103" s="33">
        <v>17</v>
      </c>
      <c r="F103" s="7"/>
      <c r="G103" s="8">
        <f t="shared" si="2"/>
        <v>0</v>
      </c>
      <c r="H103" s="2"/>
      <c r="I103" s="8">
        <f t="shared" si="3"/>
        <v>0</v>
      </c>
    </row>
    <row r="104" spans="1:9" ht="30">
      <c r="A104" s="23" t="s">
        <v>227</v>
      </c>
      <c r="B104" s="25" t="s">
        <v>169</v>
      </c>
      <c r="C104" s="35" t="s">
        <v>5</v>
      </c>
      <c r="D104" s="35" t="s">
        <v>203</v>
      </c>
      <c r="E104" s="33">
        <v>17</v>
      </c>
      <c r="F104" s="7"/>
      <c r="G104" s="8">
        <f t="shared" si="2"/>
        <v>0</v>
      </c>
      <c r="H104" s="2"/>
      <c r="I104" s="8">
        <f t="shared" si="3"/>
        <v>0</v>
      </c>
    </row>
    <row r="105" spans="1:9" ht="45">
      <c r="A105" s="23" t="s">
        <v>228</v>
      </c>
      <c r="B105" s="25" t="s">
        <v>171</v>
      </c>
      <c r="C105" s="35" t="s">
        <v>5</v>
      </c>
      <c r="D105" s="35" t="s">
        <v>217</v>
      </c>
      <c r="E105" s="33">
        <v>500</v>
      </c>
      <c r="F105" s="7"/>
      <c r="G105" s="8">
        <f t="shared" si="2"/>
        <v>0</v>
      </c>
      <c r="H105" s="2"/>
      <c r="I105" s="8">
        <f t="shared" si="3"/>
        <v>0</v>
      </c>
    </row>
    <row r="106" spans="1:9" ht="30">
      <c r="A106" s="23" t="s">
        <v>229</v>
      </c>
      <c r="B106" s="25" t="s">
        <v>173</v>
      </c>
      <c r="C106" s="35" t="s">
        <v>5</v>
      </c>
      <c r="D106" s="35" t="s">
        <v>182</v>
      </c>
      <c r="E106" s="33">
        <v>70</v>
      </c>
      <c r="F106" s="7"/>
      <c r="G106" s="8">
        <f t="shared" si="2"/>
        <v>0</v>
      </c>
      <c r="H106" s="2"/>
      <c r="I106" s="8">
        <f t="shared" si="3"/>
        <v>0</v>
      </c>
    </row>
    <row r="107" spans="1:9" ht="30.75" thickBot="1">
      <c r="A107" s="23" t="s">
        <v>260</v>
      </c>
      <c r="B107" s="31" t="s">
        <v>175</v>
      </c>
      <c r="C107" s="35" t="s">
        <v>5</v>
      </c>
      <c r="D107" s="35" t="s">
        <v>178</v>
      </c>
      <c r="E107" s="33">
        <v>22</v>
      </c>
      <c r="F107" s="7"/>
      <c r="G107" s="8">
        <f t="shared" si="2"/>
        <v>0</v>
      </c>
      <c r="H107" s="2"/>
      <c r="I107" s="8">
        <f t="shared" si="3"/>
        <v>0</v>
      </c>
    </row>
    <row r="108" spans="1:9" ht="16.5" thickBot="1">
      <c r="A108" s="23"/>
      <c r="B108" s="34"/>
      <c r="C108" s="30"/>
      <c r="D108" s="21"/>
      <c r="E108" s="21"/>
      <c r="F108" s="22" t="s">
        <v>261</v>
      </c>
      <c r="G108" s="11">
        <f>SUM(G5:G107)</f>
        <v>0</v>
      </c>
      <c r="H108" s="19"/>
      <c r="I108" s="10">
        <f>SUM(I5:I107)</f>
        <v>0</v>
      </c>
    </row>
    <row r="109" spans="1:9" ht="15" thickBot="1">
      <c r="A109" s="13"/>
      <c r="B109" s="32"/>
      <c r="C109" s="1"/>
      <c r="D109" s="1"/>
      <c r="E109" s="1"/>
      <c r="F109" s="44"/>
      <c r="G109" s="44"/>
      <c r="H109" s="44"/>
      <c r="I109" s="1"/>
    </row>
    <row r="110" spans="1:9" ht="14.25">
      <c r="A110" s="13"/>
      <c r="B110" s="29"/>
      <c r="C110" s="1"/>
      <c r="D110" s="1"/>
      <c r="E110" s="1"/>
      <c r="F110" s="45"/>
      <c r="G110" s="45"/>
      <c r="H110" s="45"/>
      <c r="I110" s="1"/>
    </row>
    <row r="111" spans="2:8" ht="15">
      <c r="B111" s="28"/>
      <c r="F111" s="44" t="s">
        <v>6</v>
      </c>
      <c r="G111" s="44"/>
      <c r="H111" s="44"/>
    </row>
    <row r="112" spans="2:8" ht="77.25" customHeight="1">
      <c r="B112" s="20"/>
      <c r="F112" s="37" t="s">
        <v>12</v>
      </c>
      <c r="G112" s="37"/>
      <c r="H112" s="37"/>
    </row>
    <row r="113" ht="14.25">
      <c r="B113" s="4"/>
    </row>
  </sheetData>
  <sheetProtection/>
  <mergeCells count="6">
    <mergeCell ref="F112:H112"/>
    <mergeCell ref="A1:I1"/>
    <mergeCell ref="A2:I2"/>
    <mergeCell ref="F109:H109"/>
    <mergeCell ref="F110:H110"/>
    <mergeCell ref="F111:H111"/>
  </mergeCells>
  <printOptions/>
  <pageMargins left="0.31496062992125984" right="0.31496062992125984" top="0.5511811023622047" bottom="0.35433070866141736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MonikaS</dc:creator>
  <cp:keywords/>
  <dc:description/>
  <cp:lastModifiedBy>Kadry</cp:lastModifiedBy>
  <cp:lastPrinted>2022-11-14T10:28:03Z</cp:lastPrinted>
  <dcterms:created xsi:type="dcterms:W3CDTF">2009-04-16T11:32:48Z</dcterms:created>
  <dcterms:modified xsi:type="dcterms:W3CDTF">2023-05-31T18:35:36Z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